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codeName="ThisWorkbook" autoCompressPictures="0"/>
  <bookViews>
    <workbookView xWindow="72" yWindow="12" windowWidth="21840" windowHeight="13176" tabRatio="430"/>
  </bookViews>
  <sheets>
    <sheet name="Budget Presentation" sheetId="11" r:id="rId1"/>
    <sheet name="Revenues" sheetId="7" r:id="rId2"/>
    <sheet name="Expenditures" sheetId="8" r:id="rId3"/>
  </sheets>
  <definedNames>
    <definedName name="_xlnm.Print_Area" localSheetId="0">'Budget Presentation'!$A$1:$F$78</definedName>
    <definedName name="_xlnm.Print_Area" localSheetId="2">Expenditures!$A$1:$H$131</definedName>
    <definedName name="_xlnm.Print_Area" localSheetId="1">Revenues!$A$1:$H$61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5" i="8" l="1"/>
  <c r="H19" i="7"/>
  <c r="F19" i="7"/>
  <c r="E19" i="7"/>
  <c r="H56" i="7"/>
  <c r="H50" i="7"/>
  <c r="H35" i="7"/>
  <c r="H13" i="7"/>
  <c r="F56" i="7"/>
  <c r="F50" i="7"/>
  <c r="F35" i="7"/>
  <c r="F13" i="7"/>
  <c r="E56" i="7"/>
  <c r="E50" i="7"/>
  <c r="E35" i="7"/>
  <c r="E13" i="7"/>
  <c r="C26" i="11"/>
  <c r="F10" i="11"/>
  <c r="F11" i="11"/>
  <c r="F9" i="11"/>
  <c r="F14" i="11"/>
  <c r="F15" i="11"/>
  <c r="F16" i="11"/>
  <c r="F17" i="11"/>
  <c r="F18" i="11"/>
  <c r="F19" i="11"/>
  <c r="F20" i="11"/>
  <c r="F13" i="11"/>
  <c r="F23" i="11"/>
  <c r="F24" i="11"/>
  <c r="F25" i="11"/>
  <c r="F26" i="11"/>
  <c r="F27" i="11"/>
  <c r="F29" i="11"/>
  <c r="F31" i="11"/>
  <c r="D10" i="11"/>
  <c r="D11" i="11"/>
  <c r="D9" i="11"/>
  <c r="D14" i="11"/>
  <c r="D15" i="11"/>
  <c r="D16" i="11"/>
  <c r="D17" i="11"/>
  <c r="D18" i="11"/>
  <c r="D19" i="11"/>
  <c r="D20" i="11"/>
  <c r="D13" i="11"/>
  <c r="D23" i="11"/>
  <c r="D24" i="11"/>
  <c r="D25" i="11"/>
  <c r="D26" i="11"/>
  <c r="D27" i="11"/>
  <c r="D22" i="11"/>
  <c r="D29" i="11"/>
  <c r="D31" i="11"/>
  <c r="C23" i="11"/>
  <c r="C24" i="11"/>
  <c r="C25" i="11"/>
  <c r="C27" i="11"/>
  <c r="C22" i="11"/>
  <c r="C29" i="11"/>
  <c r="C10" i="11"/>
  <c r="C11" i="11"/>
  <c r="C9" i="11"/>
  <c r="C14" i="11"/>
  <c r="C15" i="11"/>
  <c r="C16" i="11"/>
  <c r="C17" i="11"/>
  <c r="C18" i="11"/>
  <c r="C19" i="11"/>
  <c r="C20" i="11"/>
  <c r="C13" i="11"/>
  <c r="C31" i="11"/>
  <c r="F37" i="11"/>
  <c r="F38" i="11"/>
  <c r="F39" i="11"/>
  <c r="F40" i="11"/>
  <c r="F41" i="11"/>
  <c r="F42" i="11"/>
  <c r="F36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44" i="11"/>
  <c r="F60" i="11"/>
  <c r="F61" i="11"/>
  <c r="F62" i="11"/>
  <c r="F63" i="11"/>
  <c r="F64" i="11"/>
  <c r="F65" i="11"/>
  <c r="F66" i="11"/>
  <c r="F59" i="11"/>
  <c r="F69" i="11"/>
  <c r="F70" i="11"/>
  <c r="F71" i="11"/>
  <c r="F68" i="11"/>
  <c r="F75" i="11"/>
  <c r="F76" i="11"/>
  <c r="F77" i="11"/>
  <c r="F74" i="11"/>
  <c r="D37" i="11"/>
  <c r="D38" i="11"/>
  <c r="D39" i="11"/>
  <c r="D40" i="11"/>
  <c r="D41" i="11"/>
  <c r="D42" i="11"/>
  <c r="D36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44" i="11"/>
  <c r="D60" i="11"/>
  <c r="D61" i="11"/>
  <c r="D62" i="11"/>
  <c r="D63" i="11"/>
  <c r="D64" i="11"/>
  <c r="D65" i="11"/>
  <c r="D66" i="11"/>
  <c r="D59" i="11"/>
  <c r="D69" i="11"/>
  <c r="D70" i="11"/>
  <c r="D71" i="11"/>
  <c r="D68" i="11"/>
  <c r="D75" i="11"/>
  <c r="D76" i="11"/>
  <c r="D77" i="11"/>
  <c r="D74" i="11"/>
  <c r="C37" i="11"/>
  <c r="C38" i="11"/>
  <c r="C39" i="11"/>
  <c r="C40" i="11"/>
  <c r="C41" i="11"/>
  <c r="C42" i="11"/>
  <c r="C36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44" i="11"/>
  <c r="C60" i="11"/>
  <c r="C61" i="11"/>
  <c r="C62" i="11"/>
  <c r="C63" i="11"/>
  <c r="C64" i="11"/>
  <c r="C65" i="11"/>
  <c r="C66" i="11"/>
  <c r="C59" i="11"/>
  <c r="C69" i="11"/>
  <c r="C70" i="11"/>
  <c r="C71" i="11"/>
  <c r="C68" i="11"/>
  <c r="C75" i="11"/>
  <c r="C76" i="11"/>
  <c r="C77" i="11"/>
  <c r="C74" i="11"/>
  <c r="F34" i="11"/>
  <c r="C34" i="11"/>
  <c r="C7" i="11"/>
  <c r="D34" i="11"/>
  <c r="D7" i="11"/>
  <c r="F22" i="11"/>
  <c r="F7" i="11"/>
</calcChain>
</file>

<file path=xl/sharedStrings.xml><?xml version="1.0" encoding="utf-8"?>
<sst xmlns="http://schemas.openxmlformats.org/spreadsheetml/2006/main" count="349" uniqueCount="256">
  <si>
    <t>1.3</t>
  </si>
  <si>
    <t>INCOME :</t>
  </si>
  <si>
    <t>MSI Rental incomes</t>
  </si>
  <si>
    <t>Financial Costs</t>
  </si>
  <si>
    <t xml:space="preserve">Bank Charges </t>
  </si>
  <si>
    <t>Investment Management Charges</t>
  </si>
  <si>
    <t>Operating Expenses</t>
  </si>
  <si>
    <t>VAT non recoverable</t>
  </si>
  <si>
    <t>1.</t>
  </si>
  <si>
    <t>TOTAL INCOME</t>
  </si>
  <si>
    <t>Income from Members</t>
  </si>
  <si>
    <t>Subscriptions</t>
  </si>
  <si>
    <t>Arrears Subscriptions</t>
  </si>
  <si>
    <t>Interest on Bank Loan (MSI Office)</t>
  </si>
  <si>
    <t>Sanction Fee - World Champ</t>
  </si>
  <si>
    <t>Sanction Fee - Continental Champ</t>
  </si>
  <si>
    <t>Sanction Fee - WAG</t>
  </si>
  <si>
    <t>Commercial Revenues</t>
  </si>
  <si>
    <t xml:space="preserve">Merchandising </t>
  </si>
  <si>
    <t>Host Fee - World Series</t>
  </si>
  <si>
    <t>Sanction Fee - ASC Challenge</t>
  </si>
  <si>
    <t>Other: Protest Fees, Online Contest</t>
  </si>
  <si>
    <t xml:space="preserve">TV / Media Rights </t>
  </si>
  <si>
    <t>Donations</t>
  </si>
  <si>
    <t>Protest Fee</t>
  </si>
  <si>
    <t>Online Contest</t>
  </si>
  <si>
    <t>Merchandising (Textile, badges, pin's etc …)</t>
  </si>
  <si>
    <t>Sponsors (Incl VIK )</t>
  </si>
  <si>
    <t>Financial Income</t>
  </si>
  <si>
    <t>Other Income</t>
  </si>
  <si>
    <t xml:space="preserve">Championship Medals </t>
  </si>
  <si>
    <t>World Cup Medals</t>
  </si>
  <si>
    <t>Other Medals</t>
  </si>
  <si>
    <t>WAG  - reimbursement of expenses</t>
  </si>
  <si>
    <t>Extraordinary Income</t>
  </si>
  <si>
    <t>Administration Expenses</t>
  </si>
  <si>
    <t>Salaries &amp; Social Charges</t>
  </si>
  <si>
    <t>Staff Expenses</t>
  </si>
  <si>
    <t>Management Fees</t>
  </si>
  <si>
    <t>Doping programme</t>
  </si>
  <si>
    <t>Performance Awards &amp; Diplomas</t>
  </si>
  <si>
    <t>Subscriptions to Associations</t>
  </si>
  <si>
    <t>Marketing / Communication</t>
  </si>
  <si>
    <t>Printing / Advertising / News</t>
  </si>
  <si>
    <t>Graphic Design</t>
  </si>
  <si>
    <t>Public Relations</t>
  </si>
  <si>
    <t>TV Production</t>
  </si>
  <si>
    <t>WAG</t>
  </si>
  <si>
    <t>WAG - Expenses of FAI Officers</t>
  </si>
  <si>
    <t>Expenses of FAI Staff</t>
  </si>
  <si>
    <t>General  Administration</t>
  </si>
  <si>
    <t>Expenses of ASC Officers</t>
  </si>
  <si>
    <t>Expenses of FAI Officers (ASC President or EB Members)</t>
  </si>
  <si>
    <t>General Conference + NAC Meeting</t>
  </si>
  <si>
    <t>Expert Groups</t>
  </si>
  <si>
    <t>Expenses of Experts</t>
  </si>
  <si>
    <t>Expenses of FAI Officers (EB Members)</t>
  </si>
  <si>
    <t>World Games &amp; other Events</t>
  </si>
  <si>
    <t>Expenses of FAI Officials</t>
  </si>
  <si>
    <t>World Championships</t>
  </si>
  <si>
    <t>EXPENDITURE</t>
  </si>
  <si>
    <t>Special Projects</t>
  </si>
  <si>
    <t>??</t>
  </si>
  <si>
    <t>ASC Plenaries, Meetings &amp; WGs</t>
  </si>
  <si>
    <t>Continental Championships</t>
  </si>
  <si>
    <t>World Series</t>
  </si>
  <si>
    <t>WS - Marketing / Communication (incl. TV)</t>
  </si>
  <si>
    <t>WS - Transportation &amp; Logistics</t>
  </si>
  <si>
    <t>WS - Technical Support (IT, Services)</t>
  </si>
  <si>
    <t>ASC Challenges</t>
  </si>
  <si>
    <t>ASC Ch - Marketing / Communication (incl. TV)</t>
  </si>
  <si>
    <t>ASC Ch - Transportation &amp; Logistics</t>
  </si>
  <si>
    <t>ASC Ch - Technical Support (IT, Services)</t>
  </si>
  <si>
    <t>WS - General Administration (incl Medals)</t>
  </si>
  <si>
    <t>ASC Ch - General Administration  (incl Medals)</t>
  </si>
  <si>
    <t>Expenses / Representation</t>
  </si>
  <si>
    <t xml:space="preserve">Judges Training </t>
  </si>
  <si>
    <t>Development Programs</t>
  </si>
  <si>
    <t>Other FAI Bodies</t>
  </si>
  <si>
    <t>External Consultant</t>
  </si>
  <si>
    <t>Professional Services (Auditors, Legal)</t>
  </si>
  <si>
    <t>Technology Development</t>
  </si>
  <si>
    <t xml:space="preserve">Safety Development </t>
  </si>
  <si>
    <t>Others</t>
  </si>
  <si>
    <t>Exceptional Charges</t>
  </si>
  <si>
    <t>Loss on Debtors</t>
  </si>
  <si>
    <t>Reserves</t>
  </si>
  <si>
    <t>Subscriptions - VAT 0%</t>
  </si>
  <si>
    <t>Declassification - Subscriptons</t>
  </si>
  <si>
    <t>Manual Extract of Late Payments</t>
  </si>
  <si>
    <t>WAG - Non Refundable Deposit</t>
  </si>
  <si>
    <t>WAG - Bid fee</t>
  </si>
  <si>
    <t>WAG - Sanction fees</t>
  </si>
  <si>
    <t xml:space="preserve">Sale of Medals </t>
  </si>
  <si>
    <t>Sales of Pin's / Badges</t>
  </si>
  <si>
    <t>Sales of Flag</t>
  </si>
  <si>
    <t>Sales of Videos</t>
  </si>
  <si>
    <t>Sales of other items</t>
  </si>
  <si>
    <t>Sales of Textile</t>
  </si>
  <si>
    <t>Sponsoring Rights</t>
  </si>
  <si>
    <t>TV Rights</t>
  </si>
  <si>
    <t>Licensing / Certification Fees</t>
  </si>
  <si>
    <t>Host City Fee - World Series</t>
  </si>
  <si>
    <t xml:space="preserve">Sale of Championship Medals </t>
  </si>
  <si>
    <t>Records Claims</t>
  </si>
  <si>
    <t>EXPENDITURES</t>
  </si>
  <si>
    <t>TOTAL EXPENDITURE</t>
  </si>
  <si>
    <t>Other FAI Bodies (SWG, FRTF, …)</t>
  </si>
  <si>
    <t>World Games &amp; other Multi-Sports Events</t>
  </si>
  <si>
    <t>FAI - World Championships</t>
  </si>
  <si>
    <t>FAI - Continental Championships</t>
  </si>
  <si>
    <t>FAI - World Series</t>
  </si>
  <si>
    <t>FAI - ASC Challenges</t>
  </si>
  <si>
    <t>FAI AIR SPORT COMMISSIONS - BUDGET SUBMISSION FORM - 2012</t>
  </si>
  <si>
    <r>
      <t>ACTUAL
20</t>
    </r>
    <r>
      <rPr>
        <b/>
        <sz val="8"/>
        <color indexed="10"/>
        <rFont val="Arial"/>
        <family val="2"/>
      </rPr>
      <t>10</t>
    </r>
  </si>
  <si>
    <r>
      <t>BUDGET
20</t>
    </r>
    <r>
      <rPr>
        <b/>
        <sz val="8"/>
        <color indexed="10"/>
        <rFont val="Arial"/>
        <family val="2"/>
      </rPr>
      <t>11</t>
    </r>
  </si>
  <si>
    <r>
      <t>BUDGET
20</t>
    </r>
    <r>
      <rPr>
        <b/>
        <sz val="8"/>
        <color indexed="10"/>
        <rFont val="Arial"/>
        <family val="2"/>
      </rPr>
      <t>12</t>
    </r>
  </si>
  <si>
    <t>Budget Headings</t>
  </si>
  <si>
    <t>Gain of Foreign Exchange</t>
  </si>
  <si>
    <t>Revenue from Share</t>
  </si>
  <si>
    <t>Revenue from Obligations - Int. Fund</t>
  </si>
  <si>
    <t>Revenue from Obligations -  FAI</t>
  </si>
  <si>
    <t>Office rental</t>
  </si>
  <si>
    <t>Homologation of Records</t>
  </si>
  <si>
    <t>Please find enclosed a detailed budget guidelines in 3 parts</t>
  </si>
  <si>
    <t>PART 1</t>
  </si>
  <si>
    <t>PART 2</t>
  </si>
  <si>
    <t>BUDGET GUIDELINES AND CALCULATION SPREADSHEET  -   REVENUES</t>
  </si>
  <si>
    <t>Detailed Accounting Plan</t>
  </si>
  <si>
    <t>Sales of FAI Books</t>
  </si>
  <si>
    <t>Sales of  Airsport Medals</t>
  </si>
  <si>
    <t>Financial Details</t>
  </si>
  <si>
    <t>This part shows what each "budget line" is comprised of.  For instance:</t>
  </si>
  <si>
    <t>This part allows to directly enter the detailed figures and to generate the Budget Report</t>
  </si>
  <si>
    <t>BUDGET GUIDELINES AND CALCULATION SPREADSHEET  -   EXPENDITURES</t>
  </si>
  <si>
    <t>REVENUES</t>
  </si>
  <si>
    <t xml:space="preserve">"General Administration" is the total of several line of various Office Costs from Office Rent to IT Computing Cost </t>
  </si>
  <si>
    <t>Account N°</t>
  </si>
  <si>
    <t>Designation</t>
  </si>
  <si>
    <t>Gross Salaries</t>
  </si>
  <si>
    <t>Social Charges</t>
  </si>
  <si>
    <t>Other Staff Expenses</t>
  </si>
  <si>
    <t xml:space="preserve">Training </t>
  </si>
  <si>
    <t>Building Service Costs (Electricity, Maintenance, Cleaning)</t>
  </si>
  <si>
    <t>PPE Costs (Building Service - MSI)</t>
  </si>
  <si>
    <t>Office supply</t>
  </si>
  <si>
    <t>Telephone / Fax</t>
  </si>
  <si>
    <t>Internet Access / Line</t>
  </si>
  <si>
    <t>Postage - Bulk Mailing</t>
  </si>
  <si>
    <t>Postage</t>
  </si>
  <si>
    <t>Copy Machine</t>
  </si>
  <si>
    <t>Depreciation on Admin Buiding</t>
  </si>
  <si>
    <t>Depreciation Office Furniture &amp; Equipement</t>
  </si>
  <si>
    <t>RBAR - Servicing Costs</t>
  </si>
  <si>
    <t>Other Events</t>
  </si>
  <si>
    <t>Office Projects</t>
  </si>
  <si>
    <t>GC - General Expenses</t>
  </si>
  <si>
    <t>GC - Expenses of FAI Officers</t>
  </si>
  <si>
    <t>GC - Expenses of FAI Staff</t>
  </si>
  <si>
    <t>EB &amp; ASCP - General Expenses</t>
  </si>
  <si>
    <t>EB &amp; ASCP - Expenses of FAI Officers</t>
  </si>
  <si>
    <t>EB &amp; ASCP - Expenses of FAI Staff</t>
  </si>
  <si>
    <t>WAG - General Expenses</t>
  </si>
  <si>
    <t>WAG - General Expenses - test events</t>
  </si>
  <si>
    <t>WAG - Expenses of FAI Staff</t>
  </si>
  <si>
    <t>WC - General Expenses</t>
  </si>
  <si>
    <t>WC - Champ Medals</t>
  </si>
  <si>
    <t>WC - Expenses of FAI Officials - Jury / Steward</t>
  </si>
  <si>
    <t>WC - Expenses of FAI Judges</t>
  </si>
  <si>
    <t>CC - General Expenses</t>
  </si>
  <si>
    <t>CC - Champ Medals</t>
  </si>
  <si>
    <t>CC - Expenses of FAI Officials - Jury / Steward</t>
  </si>
  <si>
    <t>CC - Expenses of FAI Judges</t>
  </si>
  <si>
    <t>Purchase of Pin's / Badges</t>
  </si>
  <si>
    <t>Purchase of Videos</t>
  </si>
  <si>
    <t>Purchase of other items</t>
  </si>
  <si>
    <t>Purchase of  Airsport Medals</t>
  </si>
  <si>
    <t>Purchase of GC Medals</t>
  </si>
  <si>
    <t>Purchase of S. Gökçen Medals</t>
  </si>
  <si>
    <t xml:space="preserve">Purchase of Diplomas </t>
  </si>
  <si>
    <t>Fees to various Associations</t>
  </si>
  <si>
    <t>Newspaper / Subscriptions</t>
  </si>
  <si>
    <t>Events &amp; Advertising Costs</t>
  </si>
  <si>
    <t>Printing Costs</t>
  </si>
  <si>
    <t>Gifts / Merchandise</t>
  </si>
  <si>
    <t>Expenses to Attend Association AGM</t>
  </si>
  <si>
    <t>Media Consulting</t>
  </si>
  <si>
    <t>TV Distribution</t>
  </si>
  <si>
    <t>Bank Loan Interest ( MSI )</t>
  </si>
  <si>
    <t>VAT not Refundable</t>
  </si>
  <si>
    <t>Investment Charges</t>
  </si>
  <si>
    <t>Account Management  Fee</t>
  </si>
  <si>
    <t>Attributions - WAG Reserve</t>
  </si>
  <si>
    <t>Reserve Dissolution</t>
  </si>
  <si>
    <t>Loss on Members Debt</t>
  </si>
  <si>
    <t>Loss on other Debtor</t>
  </si>
  <si>
    <t>Attribution - Provision for Debt</t>
  </si>
  <si>
    <t>Dissolution - Provision for Debt</t>
  </si>
  <si>
    <t>Office Rent</t>
  </si>
  <si>
    <t>WAG - Provision on debtor</t>
  </si>
  <si>
    <t>WAG - Expenses  for ASC Officials</t>
  </si>
  <si>
    <t xml:space="preserve">Technology  Development  </t>
  </si>
  <si>
    <t>1.2</t>
  </si>
  <si>
    <t>General Expenses  ASC Plenaries, Meetings &amp; WGs</t>
  </si>
  <si>
    <t>General Expenses</t>
  </si>
  <si>
    <t>Expenses - test events</t>
  </si>
  <si>
    <t>Subscriptions - VAT 8.0%</t>
  </si>
  <si>
    <t>V2-20.5.2011CMFidulem</t>
  </si>
  <si>
    <t>Depreciation</t>
  </si>
  <si>
    <t>ACTUAL</t>
  </si>
  <si>
    <t>BUDGET</t>
  </si>
  <si>
    <t>Interest from Creditors</t>
  </si>
  <si>
    <t>ASC Ch - TD / Judges Costs / Officials</t>
  </si>
  <si>
    <t>Sponsors (Incl Value-In-Kind - VIK)</t>
  </si>
  <si>
    <r>
      <t xml:space="preserve">Licensing - Royalties (Incl </t>
    </r>
    <r>
      <rPr>
        <sz val="10"/>
        <rFont val="Arial"/>
        <family val="2"/>
      </rPr>
      <t>Equipment)</t>
    </r>
  </si>
  <si>
    <t>Competition Revenues</t>
  </si>
  <si>
    <r>
      <t>Executive Board</t>
    </r>
    <r>
      <rPr>
        <sz val="10"/>
        <rFont val="Arial"/>
        <family val="2"/>
      </rPr>
      <t xml:space="preserve"> + ASCP</t>
    </r>
  </si>
  <si>
    <r>
      <t xml:space="preserve">WAG - </t>
    </r>
    <r>
      <rPr>
        <sz val="10"/>
        <rFont val="Arial"/>
        <family val="2"/>
      </rPr>
      <t xml:space="preserve">World Air Games </t>
    </r>
  </si>
  <si>
    <t xml:space="preserve">This part shows what each "budget line" is comprised of.  </t>
  </si>
  <si>
    <r>
      <t xml:space="preserve">This part allows the detailed figures </t>
    </r>
    <r>
      <rPr>
        <sz val="10"/>
        <rFont val="Arial"/>
        <family val="2"/>
      </rPr>
      <t>to be directly entered and to generate the Budget Report</t>
    </r>
  </si>
  <si>
    <t>Equipment Rental</t>
  </si>
  <si>
    <t>Corporate Patron programme</t>
  </si>
  <si>
    <t>Revenue from Investments</t>
  </si>
  <si>
    <r>
      <t xml:space="preserve">For instance:  '"Merchandising" </t>
    </r>
    <r>
      <rPr>
        <sz val="10"/>
        <rFont val="Arial"/>
        <family val="2"/>
      </rPr>
      <t>is revenues from textiles, pin's &amp; badges, flags, videos, proficiency cards &amp; certificates, etc …</t>
    </r>
  </si>
  <si>
    <t>Sales of ASC Proficieny Card / Certificates</t>
  </si>
  <si>
    <t>Insurance (Fire, 3rd Party)</t>
  </si>
  <si>
    <t>Depreciation Computer Equipment</t>
  </si>
  <si>
    <t>Europe Air Sports</t>
  </si>
  <si>
    <r>
      <t xml:space="preserve">Executive Board </t>
    </r>
    <r>
      <rPr>
        <sz val="10"/>
        <rFont val="Arial"/>
        <family val="2"/>
      </rPr>
      <t>+ ASCP</t>
    </r>
  </si>
  <si>
    <t>WC - Technical Support / Logistics (eg: Trackers IGC)</t>
  </si>
  <si>
    <t>CC - Technical Support / Logistics (eg: Trackers IGC)</t>
  </si>
  <si>
    <t>WS - TD / Judges Costs / Officials</t>
  </si>
  <si>
    <t>Purchase of Textiles</t>
  </si>
  <si>
    <t>Purchase of Flags</t>
  </si>
  <si>
    <t>Purchase of ASC Proficieny Card / Certificates</t>
  </si>
  <si>
    <t>Development of Visual Indentity</t>
  </si>
  <si>
    <t>Interest &amp; Bank Charges</t>
  </si>
  <si>
    <t>IT Computing Cost (Maintenance + Hardware)</t>
  </si>
  <si>
    <r>
      <t xml:space="preserve">IT Development - </t>
    </r>
    <r>
      <rPr>
        <sz val="9"/>
        <rFont val="Arial"/>
        <family val="2"/>
      </rPr>
      <t xml:space="preserve">Specific (eg. </t>
    </r>
    <r>
      <rPr>
        <sz val="9"/>
        <rFont val="Arial"/>
        <family val="2"/>
      </rPr>
      <t>Ranking Systems</t>
    </r>
    <r>
      <rPr>
        <sz val="9"/>
        <rFont val="Arial"/>
        <family val="2"/>
      </rPr>
      <t>)</t>
    </r>
  </si>
  <si>
    <t>IT Development - Generic (Sporting Licences)</t>
  </si>
  <si>
    <t xml:space="preserve"> </t>
  </si>
  <si>
    <t>Youth Camp Subsidies</t>
  </si>
  <si>
    <t>2008 BX Worlds Compensation fund</t>
  </si>
  <si>
    <t xml:space="preserve">total rental and rights </t>
  </si>
  <si>
    <t xml:space="preserve">  </t>
  </si>
  <si>
    <t xml:space="preserve">CIA President attendance </t>
  </si>
  <si>
    <t>Name of Commission :   BALLOONING</t>
  </si>
  <si>
    <t>Currency :                        CHF</t>
  </si>
  <si>
    <t>2012 logger purchase and operation</t>
  </si>
  <si>
    <t xml:space="preserve">500 CHF - Stuttgart Gas Sporting Event  </t>
  </si>
  <si>
    <t xml:space="preserve">5000 CHF - Worlds USA  </t>
  </si>
  <si>
    <t xml:space="preserve">2000 CHF - Womens Europeans Germany  </t>
  </si>
  <si>
    <t xml:space="preserve">1000 CHF - GB Switzerland </t>
  </si>
  <si>
    <t xml:space="preserve">1000 CHF - LUXGSM </t>
  </si>
  <si>
    <t xml:space="preserve">1000 CHF - Tochigi </t>
  </si>
  <si>
    <t xml:space="preserve">2000 CHF - Junior Worlds - Lithuania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</si>
</sst>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\ _F"/>
    <numFmt numFmtId="166" formatCode="#,##0_ ;\-#,##0\ 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b/>
      <sz val="6"/>
      <name val="Times New Roman"/>
      <family val="1"/>
    </font>
    <font>
      <sz val="6"/>
      <name val="Times New Roman"/>
      <family val="1"/>
    </font>
    <font>
      <sz val="6"/>
      <color indexed="10"/>
      <name val="Times New Roman"/>
      <family val="1"/>
    </font>
    <font>
      <sz val="6"/>
      <color indexed="10"/>
      <name val="Arial"/>
      <family val="2"/>
    </font>
    <font>
      <b/>
      <u/>
      <sz val="6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Arial"/>
      <family val="2"/>
    </font>
    <font>
      <b/>
      <sz val="12"/>
      <color indexed="23"/>
      <name val="Arial"/>
      <family val="2"/>
    </font>
    <font>
      <sz val="12"/>
      <color indexed="23"/>
      <name val="Arial"/>
      <family val="2"/>
    </font>
    <font>
      <b/>
      <sz val="8"/>
      <color indexed="23"/>
      <name val="Arial"/>
      <family val="2"/>
    </font>
    <font>
      <b/>
      <sz val="12"/>
      <color indexed="18"/>
      <name val="Arial"/>
      <family val="2"/>
    </font>
    <font>
      <b/>
      <u/>
      <sz val="8"/>
      <name val="Arial"/>
      <family val="2"/>
    </font>
    <font>
      <b/>
      <sz val="8"/>
      <color indexed="10"/>
      <name val="Arial"/>
      <family val="2"/>
    </font>
    <font>
      <b/>
      <u/>
      <sz val="10"/>
      <name val="Arial"/>
      <family val="2"/>
    </font>
    <font>
      <b/>
      <sz val="10"/>
      <color indexed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u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31"/>
        <bgColor indexed="64"/>
      </patternFill>
    </fill>
  </fills>
  <borders count="4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237">
    <xf numFmtId="0" fontId="0" fillId="0" borderId="0" xfId="0"/>
    <xf numFmtId="0" fontId="6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4" fillId="0" borderId="2" xfId="0" applyFont="1" applyBorder="1" applyProtection="1">
      <protection locked="0"/>
    </xf>
    <xf numFmtId="0" fontId="3" fillId="0" borderId="0" xfId="0" applyFont="1" applyProtection="1">
      <protection locked="0"/>
    </xf>
    <xf numFmtId="165" fontId="10" fillId="0" borderId="3" xfId="0" applyNumberFormat="1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Protection="1">
      <protection locked="0"/>
    </xf>
    <xf numFmtId="165" fontId="0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165" fontId="0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165" fontId="0" fillId="0" borderId="7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165" fontId="12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Protection="1">
      <protection locked="0"/>
    </xf>
    <xf numFmtId="0" fontId="16" fillId="2" borderId="8" xfId="0" applyFont="1" applyFill="1" applyBorder="1" applyAlignment="1" applyProtection="1">
      <alignment horizontal="left" vertical="center" wrapText="1"/>
      <protection locked="0"/>
    </xf>
    <xf numFmtId="165" fontId="18" fillId="2" borderId="5" xfId="0" applyNumberFormat="1" applyFont="1" applyFill="1" applyBorder="1" applyAlignment="1" applyProtection="1">
      <alignment horizontal="left" vertical="center"/>
      <protection locked="0"/>
    </xf>
    <xf numFmtId="165" fontId="18" fillId="2" borderId="8" xfId="0" applyNumberFormat="1" applyFont="1" applyFill="1" applyBorder="1" applyAlignment="1" applyProtection="1">
      <alignment horizontal="left" vertical="center" wrapText="1"/>
      <protection locked="0"/>
    </xf>
    <xf numFmtId="165" fontId="18" fillId="2" borderId="5" xfId="0" applyNumberFormat="1" applyFont="1" applyFill="1" applyBorder="1" applyAlignment="1" applyProtection="1">
      <alignment horizontal="left" vertical="center" wrapText="1"/>
      <protection locked="0"/>
    </xf>
    <xf numFmtId="165" fontId="0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left"/>
      <protection locked="0"/>
    </xf>
    <xf numFmtId="165" fontId="2" fillId="2" borderId="11" xfId="0" applyNumberFormat="1" applyFont="1" applyFill="1" applyBorder="1" applyAlignment="1" applyProtection="1">
      <alignment horizontal="center"/>
      <protection locked="0"/>
    </xf>
    <xf numFmtId="165" fontId="12" fillId="2" borderId="11" xfId="1" applyNumberFormat="1" applyFont="1" applyFill="1" applyBorder="1" applyAlignment="1" applyProtection="1">
      <alignment horizontal="center"/>
      <protection locked="0"/>
    </xf>
    <xf numFmtId="165" fontId="2" fillId="2" borderId="11" xfId="1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Border="1" applyAlignment="1" applyProtection="1">
      <alignment horizontal="center"/>
      <protection locked="0"/>
    </xf>
    <xf numFmtId="165" fontId="2" fillId="2" borderId="11" xfId="2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8" fillId="0" borderId="2" xfId="0" applyFont="1" applyBorder="1" applyProtection="1">
      <protection locked="0"/>
    </xf>
    <xf numFmtId="165" fontId="2" fillId="2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165" fontId="0" fillId="0" borderId="14" xfId="0" applyNumberFormat="1" applyFont="1" applyBorder="1" applyAlignment="1" applyProtection="1">
      <alignment horizontal="center" vertical="center" wrapText="1"/>
      <protection locked="0"/>
    </xf>
    <xf numFmtId="165" fontId="0" fillId="0" borderId="22" xfId="0" applyNumberFormat="1" applyFont="1" applyBorder="1" applyAlignment="1" applyProtection="1">
      <alignment horizontal="center" vertical="center" wrapText="1"/>
      <protection locked="0"/>
    </xf>
    <xf numFmtId="165" fontId="10" fillId="0" borderId="17" xfId="0" applyNumberFormat="1" applyFont="1" applyBorder="1" applyProtection="1">
      <protection locked="0"/>
    </xf>
    <xf numFmtId="165" fontId="10" fillId="0" borderId="16" xfId="0" applyNumberFormat="1" applyFont="1" applyBorder="1" applyProtection="1">
      <protection locked="0"/>
    </xf>
    <xf numFmtId="165" fontId="12" fillId="0" borderId="24" xfId="0" applyNumberFormat="1" applyFont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Border="1" applyAlignment="1" applyProtection="1">
      <alignment horizontal="center" vertical="center" wrapText="1"/>
      <protection locked="0"/>
    </xf>
    <xf numFmtId="165" fontId="12" fillId="0" borderId="25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165" fontId="10" fillId="0" borderId="18" xfId="0" applyNumberFormat="1" applyFont="1" applyBorder="1" applyProtection="1">
      <protection locked="0"/>
    </xf>
    <xf numFmtId="165" fontId="2" fillId="2" borderId="27" xfId="0" applyNumberFormat="1" applyFont="1" applyFill="1" applyBorder="1" applyAlignment="1" applyProtection="1">
      <alignment horizontal="center"/>
      <protection locked="0"/>
    </xf>
    <xf numFmtId="165" fontId="10" fillId="0" borderId="21" xfId="0" applyNumberFormat="1" applyFont="1" applyBorder="1" applyProtection="1">
      <protection locked="0"/>
    </xf>
    <xf numFmtId="0" fontId="22" fillId="0" borderId="0" xfId="0" applyFont="1" applyAlignment="1" applyProtection="1">
      <alignment vertical="center"/>
      <protection locked="0"/>
    </xf>
    <xf numFmtId="165" fontId="24" fillId="0" borderId="24" xfId="0" applyNumberFormat="1" applyFont="1" applyBorder="1" applyAlignment="1" applyProtection="1">
      <alignment horizontal="center" vertical="center" wrapText="1"/>
      <protection locked="0"/>
    </xf>
    <xf numFmtId="165" fontId="24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165" fontId="24" fillId="0" borderId="25" xfId="0" applyNumberFormat="1" applyFont="1" applyBorder="1" applyAlignment="1" applyProtection="1">
      <alignment horizontal="center" vertical="center" wrapText="1"/>
      <protection locked="0"/>
    </xf>
    <xf numFmtId="0" fontId="25" fillId="0" borderId="0" xfId="0" applyFont="1" applyBorder="1" applyProtection="1">
      <protection locked="0"/>
    </xf>
    <xf numFmtId="0" fontId="25" fillId="0" borderId="0" xfId="0" applyFont="1" applyProtection="1">
      <protection locked="0"/>
    </xf>
    <xf numFmtId="165" fontId="12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left"/>
      <protection locked="0"/>
    </xf>
    <xf numFmtId="0" fontId="12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NumberFormat="1" applyFill="1" applyBorder="1" applyAlignment="1" applyProtection="1">
      <alignment horizontal="left"/>
      <protection locked="0"/>
    </xf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vertical="center"/>
      <protection locked="0"/>
    </xf>
    <xf numFmtId="0" fontId="33" fillId="0" borderId="0" xfId="0" applyFont="1" applyProtection="1">
      <protection locked="0"/>
    </xf>
    <xf numFmtId="165" fontId="31" fillId="0" borderId="3" xfId="0" applyNumberFormat="1" applyFont="1" applyBorder="1" applyProtection="1">
      <protection locked="0"/>
    </xf>
    <xf numFmtId="0" fontId="34" fillId="0" borderId="0" xfId="0" applyFont="1" applyProtection="1"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31" fillId="0" borderId="0" xfId="0" applyFont="1" applyFill="1" applyAlignment="1" applyProtection="1">
      <alignment vertic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166" fontId="10" fillId="0" borderId="9" xfId="1" applyNumberFormat="1" applyFont="1" applyBorder="1" applyAlignment="1" applyProtection="1">
      <alignment horizontal="center"/>
      <protection locked="0"/>
    </xf>
    <xf numFmtId="3" fontId="10" fillId="0" borderId="3" xfId="0" applyNumberFormat="1" applyFont="1" applyBorder="1" applyAlignment="1" applyProtection="1">
      <protection locked="0"/>
    </xf>
    <xf numFmtId="3" fontId="2" fillId="2" borderId="11" xfId="0" applyNumberFormat="1" applyFont="1" applyFill="1" applyBorder="1" applyAlignment="1" applyProtection="1">
      <alignment horizontal="center"/>
      <protection locked="0"/>
    </xf>
    <xf numFmtId="3" fontId="12" fillId="2" borderId="11" xfId="1" applyNumberFormat="1" applyFont="1" applyFill="1" applyBorder="1" applyAlignment="1" applyProtection="1">
      <alignment horizontal="center"/>
      <protection locked="0"/>
    </xf>
    <xf numFmtId="3" fontId="2" fillId="2" borderId="11" xfId="1" applyNumberFormat="1" applyFont="1" applyFill="1" applyBorder="1" applyAlignment="1" applyProtection="1">
      <alignment horizontal="center"/>
      <protection locked="0"/>
    </xf>
    <xf numFmtId="3" fontId="2" fillId="2" borderId="0" xfId="0" applyNumberFormat="1" applyFont="1" applyFill="1" applyBorder="1" applyAlignment="1" applyProtection="1">
      <alignment horizontal="center"/>
      <protection locked="0"/>
    </xf>
    <xf numFmtId="3" fontId="12" fillId="2" borderId="11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" xfId="0" applyNumberFormat="1" applyFont="1" applyBorder="1" applyProtection="1">
      <protection locked="0"/>
    </xf>
    <xf numFmtId="3" fontId="10" fillId="0" borderId="3" xfId="0" applyNumberFormat="1" applyFont="1" applyBorder="1" applyProtection="1">
      <protection locked="0"/>
    </xf>
    <xf numFmtId="0" fontId="0" fillId="0" borderId="0" xfId="0" applyProtection="1"/>
    <xf numFmtId="0" fontId="0" fillId="0" borderId="0" xfId="0" applyFont="1" applyProtection="1"/>
    <xf numFmtId="0" fontId="1" fillId="0" borderId="0" xfId="0" applyFont="1" applyBorder="1" applyAlignment="1" applyProtection="1">
      <alignment vertical="center"/>
    </xf>
    <xf numFmtId="165" fontId="12" fillId="3" borderId="13" xfId="0" applyNumberFormat="1" applyFont="1" applyFill="1" applyBorder="1" applyAlignment="1" applyProtection="1">
      <alignment horizontal="center" vertical="center" wrapText="1"/>
    </xf>
    <xf numFmtId="165" fontId="12" fillId="3" borderId="0" xfId="0" applyNumberFormat="1" applyFont="1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left" vertical="center"/>
    </xf>
    <xf numFmtId="165" fontId="12" fillId="3" borderId="28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165" fontId="18" fillId="3" borderId="26" xfId="0" applyNumberFormat="1" applyFont="1" applyFill="1" applyBorder="1" applyAlignment="1" applyProtection="1">
      <alignment horizontal="left" vertical="center"/>
    </xf>
    <xf numFmtId="165" fontId="18" fillId="3" borderId="23" xfId="0" applyNumberFormat="1" applyFont="1" applyFill="1" applyBorder="1" applyAlignment="1" applyProtection="1">
      <alignment horizontal="left" vertical="center" wrapText="1"/>
    </xf>
    <xf numFmtId="165" fontId="18" fillId="3" borderId="12" xfId="0" applyNumberFormat="1" applyFont="1" applyFill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/>
    </xf>
    <xf numFmtId="0" fontId="20" fillId="0" borderId="0" xfId="0" applyFont="1" applyAlignment="1" applyProtection="1">
      <alignment horizontal="left"/>
    </xf>
    <xf numFmtId="0" fontId="10" fillId="0" borderId="8" xfId="0" applyFont="1" applyBorder="1" applyAlignment="1" applyProtection="1">
      <alignment horizontal="left"/>
    </xf>
    <xf numFmtId="0" fontId="10" fillId="0" borderId="9" xfId="0" applyFont="1" applyBorder="1" applyAlignment="1" applyProtection="1">
      <alignment horizontal="left"/>
    </xf>
    <xf numFmtId="0" fontId="10" fillId="0" borderId="4" xfId="0" applyFont="1" applyBorder="1" applyAlignment="1" applyProtection="1">
      <alignment horizontal="left"/>
    </xf>
    <xf numFmtId="0" fontId="10" fillId="0" borderId="1" xfId="0" applyFont="1" applyBorder="1" applyAlignment="1" applyProtection="1">
      <alignment horizontal="left"/>
    </xf>
    <xf numFmtId="0" fontId="10" fillId="0" borderId="3" xfId="0" applyFont="1" applyBorder="1" applyAlignment="1" applyProtection="1">
      <alignment horizontal="center"/>
    </xf>
    <xf numFmtId="0" fontId="10" fillId="0" borderId="1" xfId="0" applyFont="1" applyBorder="1" applyProtection="1"/>
    <xf numFmtId="3" fontId="0" fillId="0" borderId="3" xfId="0" applyNumberFormat="1" applyFont="1" applyBorder="1" applyAlignment="1" applyProtection="1">
      <alignment horizontal="center"/>
    </xf>
    <xf numFmtId="0" fontId="0" fillId="0" borderId="1" xfId="0" applyFont="1" applyBorder="1" applyProtection="1"/>
    <xf numFmtId="0" fontId="4" fillId="0" borderId="3" xfId="0" applyFont="1" applyBorder="1" applyProtection="1"/>
    <xf numFmtId="3" fontId="10" fillId="0" borderId="3" xfId="0" quotePrefix="1" applyNumberFormat="1" applyFont="1" applyBorder="1" applyAlignment="1" applyProtection="1">
      <alignment horizontal="center"/>
    </xf>
    <xf numFmtId="0" fontId="0" fillId="0" borderId="1" xfId="0" quotePrefix="1" applyFont="1" applyBorder="1" applyProtection="1"/>
    <xf numFmtId="0" fontId="0" fillId="0" borderId="3" xfId="0" applyFont="1" applyBorder="1" applyAlignment="1" applyProtection="1">
      <alignment horizontal="center"/>
    </xf>
    <xf numFmtId="0" fontId="10" fillId="0" borderId="3" xfId="0" quotePrefix="1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6" xfId="0" applyFont="1" applyBorder="1" applyProtection="1"/>
    <xf numFmtId="0" fontId="10" fillId="0" borderId="3" xfId="0" applyFont="1" applyBorder="1" applyProtection="1"/>
    <xf numFmtId="0" fontId="0" fillId="0" borderId="3" xfId="0" applyFont="1" applyFill="1" applyBorder="1" applyProtection="1"/>
    <xf numFmtId="0" fontId="0" fillId="0" borderId="3" xfId="0" applyFont="1" applyBorder="1" applyProtection="1"/>
    <xf numFmtId="3" fontId="0" fillId="0" borderId="3" xfId="0" applyNumberFormat="1" applyFont="1" applyFill="1" applyBorder="1" applyAlignment="1" applyProtection="1">
      <alignment horizontal="center"/>
    </xf>
    <xf numFmtId="3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Protection="1"/>
    <xf numFmtId="0" fontId="6" fillId="0" borderId="23" xfId="0" applyFont="1" applyBorder="1" applyAlignment="1" applyProtection="1">
      <alignment wrapText="1"/>
    </xf>
    <xf numFmtId="165" fontId="7" fillId="0" borderId="12" xfId="0" applyNumberFormat="1" applyFont="1" applyBorder="1" applyAlignment="1" applyProtection="1">
      <alignment wrapText="1"/>
    </xf>
    <xf numFmtId="0" fontId="0" fillId="0" borderId="13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horizontal="center"/>
    </xf>
    <xf numFmtId="0" fontId="10" fillId="0" borderId="5" xfId="0" applyFont="1" applyBorder="1" applyAlignment="1" applyProtection="1">
      <alignment vertical="center"/>
    </xf>
    <xf numFmtId="0" fontId="27" fillId="0" borderId="5" xfId="0" applyFont="1" applyBorder="1" applyProtection="1"/>
    <xf numFmtId="0" fontId="27" fillId="0" borderId="22" xfId="0" applyFont="1" applyBorder="1" applyProtection="1"/>
    <xf numFmtId="0" fontId="10" fillId="0" borderId="15" xfId="0" applyFont="1" applyBorder="1" applyAlignment="1" applyProtection="1">
      <alignment horizontal="center"/>
    </xf>
    <xf numFmtId="0" fontId="11" fillId="0" borderId="3" xfId="0" applyFont="1" applyBorder="1" applyProtection="1"/>
    <xf numFmtId="0" fontId="11" fillId="0" borderId="16" xfId="0" applyFont="1" applyBorder="1" applyProtection="1"/>
    <xf numFmtId="3" fontId="0" fillId="0" borderId="17" xfId="0" applyNumberFormat="1" applyFont="1" applyBorder="1" applyAlignment="1" applyProtection="1">
      <alignment horizontal="center"/>
    </xf>
    <xf numFmtId="0" fontId="28" fillId="0" borderId="3" xfId="0" applyFont="1" applyBorder="1" applyProtection="1"/>
    <xf numFmtId="0" fontId="28" fillId="0" borderId="16" xfId="0" applyFont="1" applyBorder="1" applyProtection="1"/>
    <xf numFmtId="0" fontId="4" fillId="0" borderId="17" xfId="0" applyFont="1" applyBorder="1" applyProtection="1"/>
    <xf numFmtId="0" fontId="4" fillId="0" borderId="0" xfId="0" applyFont="1" applyBorder="1" applyProtection="1"/>
    <xf numFmtId="3" fontId="0" fillId="0" borderId="17" xfId="0" quotePrefix="1" applyNumberFormat="1" applyFont="1" applyBorder="1" applyAlignment="1" applyProtection="1">
      <alignment horizontal="center"/>
    </xf>
    <xf numFmtId="0" fontId="28" fillId="0" borderId="3" xfId="0" applyFont="1" applyBorder="1" applyAlignment="1" applyProtection="1">
      <alignment horizontal="right"/>
    </xf>
    <xf numFmtId="3" fontId="10" fillId="0" borderId="17" xfId="0" quotePrefix="1" applyNumberFormat="1" applyFont="1" applyBorder="1" applyAlignment="1" applyProtection="1">
      <alignment horizontal="center"/>
    </xf>
    <xf numFmtId="0" fontId="11" fillId="0" borderId="16" xfId="0" applyFont="1" applyFill="1" applyBorder="1" applyProtection="1"/>
    <xf numFmtId="0" fontId="28" fillId="0" borderId="3" xfId="0" applyFont="1" applyFill="1" applyBorder="1" applyProtection="1"/>
    <xf numFmtId="0" fontId="0" fillId="0" borderId="1" xfId="0" quotePrefix="1" applyFont="1" applyFill="1" applyBorder="1" applyProtection="1"/>
    <xf numFmtId="0" fontId="28" fillId="0" borderId="3" xfId="0" applyFont="1" applyFill="1" applyBorder="1" applyAlignment="1" applyProtection="1">
      <alignment horizontal="right"/>
    </xf>
    <xf numFmtId="0" fontId="11" fillId="0" borderId="3" xfId="0" applyFont="1" applyFill="1" applyBorder="1" applyProtection="1"/>
    <xf numFmtId="0" fontId="10" fillId="0" borderId="17" xfId="0" applyFont="1" applyBorder="1" applyAlignment="1" applyProtection="1">
      <alignment horizontal="center"/>
    </xf>
    <xf numFmtId="0" fontId="32" fillId="0" borderId="16" xfId="0" applyFont="1" applyBorder="1" applyProtection="1"/>
    <xf numFmtId="0" fontId="0" fillId="0" borderId="17" xfId="0" applyFont="1" applyBorder="1" applyAlignment="1" applyProtection="1">
      <alignment horizontal="center"/>
    </xf>
    <xf numFmtId="0" fontId="10" fillId="0" borderId="17" xfId="0" quotePrefix="1" applyFont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4" fillId="0" borderId="19" xfId="0" applyFont="1" applyBorder="1" applyProtection="1"/>
    <xf numFmtId="0" fontId="11" fillId="0" borderId="20" xfId="0" applyFont="1" applyBorder="1" applyProtection="1"/>
    <xf numFmtId="0" fontId="11" fillId="0" borderId="21" xfId="0" applyFont="1" applyBorder="1" applyProtection="1"/>
    <xf numFmtId="0" fontId="10" fillId="0" borderId="0" xfId="0" applyFont="1" applyAlignment="1" applyProtection="1">
      <alignment horizontal="left" vertical="center"/>
      <protection locked="0"/>
    </xf>
    <xf numFmtId="0" fontId="17" fillId="2" borderId="9" xfId="0" applyFont="1" applyFill="1" applyBorder="1" applyAlignment="1" applyProtection="1">
      <alignment horizontal="left" vertical="center" wrapText="1"/>
      <protection locked="0"/>
    </xf>
    <xf numFmtId="3" fontId="11" fillId="0" borderId="3" xfId="0" applyNumberFormat="1" applyFont="1" applyBorder="1" applyAlignment="1" applyProtection="1">
      <protection locked="0"/>
    </xf>
    <xf numFmtId="3" fontId="11" fillId="0" borderId="3" xfId="0" applyNumberFormat="1" applyFont="1" applyBorder="1" applyProtection="1">
      <protection locked="0"/>
    </xf>
    <xf numFmtId="0" fontId="11" fillId="0" borderId="17" xfId="0" applyFont="1" applyBorder="1" applyProtection="1">
      <protection locked="0"/>
    </xf>
    <xf numFmtId="0" fontId="11" fillId="0" borderId="3" xfId="0" applyFont="1" applyBorder="1" applyProtection="1">
      <protection locked="0"/>
    </xf>
    <xf numFmtId="0" fontId="11" fillId="0" borderId="16" xfId="0" applyFont="1" applyBorder="1" applyProtection="1">
      <protection locked="0"/>
    </xf>
    <xf numFmtId="0" fontId="11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0" fillId="0" borderId="13" xfId="0" quotePrefix="1" applyFont="1" applyBorder="1" applyAlignment="1" applyProtection="1">
      <alignment horizontal="left" vertical="center" wrapText="1"/>
    </xf>
    <xf numFmtId="0" fontId="0" fillId="0" borderId="0" xfId="0" quotePrefix="1" applyFont="1" applyBorder="1" applyAlignment="1" applyProtection="1">
      <alignment horizontal="left" vertical="center" wrapText="1"/>
    </xf>
    <xf numFmtId="0" fontId="11" fillId="0" borderId="0" xfId="0" quotePrefix="1" applyFont="1" applyBorder="1" applyAlignment="1" applyProtection="1">
      <alignment horizontal="left" vertical="center" wrapText="1"/>
    </xf>
    <xf numFmtId="0" fontId="29" fillId="0" borderId="28" xfId="0" quotePrefix="1" applyFont="1" applyBorder="1" applyAlignment="1" applyProtection="1">
      <alignment horizontal="left" vertical="center" wrapText="1"/>
    </xf>
    <xf numFmtId="0" fontId="0" fillId="0" borderId="13" xfId="0" applyFont="1" applyBorder="1" applyAlignment="1" applyProtection="1">
      <alignment horizontal="center"/>
    </xf>
    <xf numFmtId="0" fontId="0" fillId="0" borderId="0" xfId="0" applyFont="1" applyBorder="1" applyProtection="1"/>
    <xf numFmtId="0" fontId="25" fillId="0" borderId="0" xfId="0" applyFont="1" applyBorder="1" applyProtection="1"/>
    <xf numFmtId="0" fontId="7" fillId="0" borderId="28" xfId="0" applyFont="1" applyBorder="1" applyProtection="1"/>
    <xf numFmtId="0" fontId="25" fillId="0" borderId="23" xfId="0" applyFont="1" applyBorder="1" applyProtection="1"/>
    <xf numFmtId="165" fontId="7" fillId="0" borderId="12" xfId="0" applyNumberFormat="1" applyFont="1" applyBorder="1" applyProtection="1"/>
    <xf numFmtId="0" fontId="0" fillId="0" borderId="13" xfId="0" applyFont="1" applyBorder="1" applyAlignment="1" applyProtection="1">
      <alignment horizontal="left"/>
    </xf>
    <xf numFmtId="0" fontId="30" fillId="0" borderId="15" xfId="0" applyFont="1" applyFill="1" applyBorder="1" applyAlignment="1" applyProtection="1">
      <alignment horizontal="center" vertical="center"/>
    </xf>
    <xf numFmtId="0" fontId="28" fillId="0" borderId="5" xfId="0" applyFont="1" applyBorder="1" applyProtection="1"/>
    <xf numFmtId="0" fontId="10" fillId="0" borderId="4" xfId="0" applyFont="1" applyBorder="1" applyProtection="1"/>
    <xf numFmtId="0" fontId="25" fillId="0" borderId="4" xfId="0" applyFont="1" applyBorder="1" applyProtection="1"/>
    <xf numFmtId="165" fontId="6" fillId="0" borderId="29" xfId="0" applyNumberFormat="1" applyFont="1" applyBorder="1" applyProtection="1"/>
    <xf numFmtId="0" fontId="28" fillId="0" borderId="16" xfId="0" applyFont="1" applyFill="1" applyBorder="1" applyProtection="1"/>
    <xf numFmtId="3" fontId="0" fillId="0" borderId="17" xfId="0" applyNumberFormat="1" applyFont="1" applyFill="1" applyBorder="1" applyAlignment="1" applyProtection="1">
      <alignment horizontal="center"/>
    </xf>
    <xf numFmtId="0" fontId="25" fillId="0" borderId="3" xfId="0" applyFont="1" applyBorder="1" applyProtection="1"/>
    <xf numFmtId="0" fontId="6" fillId="0" borderId="16" xfId="0" applyFont="1" applyBorder="1" applyProtection="1"/>
    <xf numFmtId="0" fontId="6" fillId="0" borderId="0" xfId="0" applyFont="1" applyBorder="1" applyProtection="1"/>
    <xf numFmtId="165" fontId="6" fillId="0" borderId="16" xfId="0" applyNumberFormat="1" applyFont="1" applyBorder="1" applyProtection="1"/>
    <xf numFmtId="0" fontId="6" fillId="0" borderId="0" xfId="0" applyFont="1" applyProtection="1"/>
    <xf numFmtId="3" fontId="0" fillId="0" borderId="18" xfId="0" applyNumberFormat="1" applyFont="1" applyBorder="1" applyAlignment="1" applyProtection="1">
      <alignment horizontal="center"/>
    </xf>
    <xf numFmtId="0" fontId="0" fillId="0" borderId="20" xfId="0" applyFont="1" applyBorder="1" applyProtection="1"/>
    <xf numFmtId="0" fontId="25" fillId="0" borderId="20" xfId="0" applyFont="1" applyBorder="1" applyProtection="1"/>
    <xf numFmtId="165" fontId="6" fillId="0" borderId="21" xfId="0" applyNumberFormat="1" applyFont="1" applyBorder="1" applyProtection="1"/>
    <xf numFmtId="0" fontId="11" fillId="0" borderId="17" xfId="0" applyFont="1" applyFill="1" applyBorder="1" applyProtection="1">
      <protection locked="0"/>
    </xf>
    <xf numFmtId="0" fontId="11" fillId="0" borderId="3" xfId="0" applyFont="1" applyFill="1" applyBorder="1" applyProtection="1">
      <protection locked="0"/>
    </xf>
    <xf numFmtId="0" fontId="11" fillId="0" borderId="16" xfId="0" applyFont="1" applyFill="1" applyBorder="1" applyProtection="1">
      <protection locked="0"/>
    </xf>
    <xf numFmtId="0" fontId="11" fillId="0" borderId="18" xfId="0" applyFont="1" applyBorder="1" applyProtection="1">
      <protection locked="0"/>
    </xf>
    <xf numFmtId="0" fontId="11" fillId="0" borderId="20" xfId="0" applyFont="1" applyBorder="1" applyProtection="1">
      <protection locked="0"/>
    </xf>
    <xf numFmtId="0" fontId="11" fillId="0" borderId="21" xfId="0" applyFont="1" applyBorder="1" applyProtection="1">
      <protection locked="0"/>
    </xf>
    <xf numFmtId="0" fontId="32" fillId="0" borderId="16" xfId="0" applyFont="1" applyBorder="1" applyProtection="1">
      <protection locked="0"/>
    </xf>
    <xf numFmtId="0" fontId="32" fillId="0" borderId="17" xfId="0" applyFont="1" applyBorder="1" applyProtection="1">
      <protection locked="0"/>
    </xf>
    <xf numFmtId="0" fontId="32" fillId="0" borderId="3" xfId="0" applyFont="1" applyBorder="1" applyProtection="1">
      <protection locked="0"/>
    </xf>
    <xf numFmtId="0" fontId="32" fillId="0" borderId="3" xfId="0" applyFont="1" applyFill="1" applyBorder="1" applyProtection="1">
      <protection locked="0"/>
    </xf>
    <xf numFmtId="0" fontId="11" fillId="0" borderId="0" xfId="0" applyFont="1" applyProtection="1">
      <protection locked="0"/>
    </xf>
    <xf numFmtId="0" fontId="13" fillId="0" borderId="39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0" fillId="0" borderId="13" xfId="0" quotePrefix="1" applyFont="1" applyBorder="1" applyAlignment="1" applyProtection="1">
      <alignment horizontal="left" vertical="center" wrapText="1"/>
    </xf>
    <xf numFmtId="0" fontId="0" fillId="0" borderId="0" xfId="0" quotePrefix="1" applyFont="1" applyBorder="1" applyAlignment="1" applyProtection="1">
      <alignment horizontal="left" vertical="center" wrapText="1"/>
    </xf>
    <xf numFmtId="0" fontId="0" fillId="0" borderId="28" xfId="0" quotePrefix="1" applyFont="1" applyBorder="1" applyAlignment="1" applyProtection="1">
      <alignment horizontal="left" vertical="center" wrapText="1"/>
    </xf>
    <xf numFmtId="165" fontId="10" fillId="0" borderId="33" xfId="0" applyNumberFormat="1" applyFont="1" applyBorder="1" applyAlignment="1" applyProtection="1">
      <alignment horizontal="center" vertical="center" wrapText="1"/>
      <protection locked="0"/>
    </xf>
    <xf numFmtId="165" fontId="10" fillId="0" borderId="34" xfId="0" applyNumberFormat="1" applyFont="1" applyBorder="1" applyAlignment="1" applyProtection="1">
      <alignment horizontal="center" vertical="center" wrapText="1"/>
      <protection locked="0"/>
    </xf>
    <xf numFmtId="165" fontId="10" fillId="0" borderId="35" xfId="0" applyNumberFormat="1" applyFont="1" applyBorder="1" applyAlignment="1" applyProtection="1">
      <alignment horizontal="center" vertical="center" wrapText="1"/>
      <protection locked="0"/>
    </xf>
    <xf numFmtId="165" fontId="0" fillId="0" borderId="36" xfId="0" applyNumberFormat="1" applyFont="1" applyFill="1" applyBorder="1" applyAlignment="1" applyProtection="1">
      <alignment horizontal="left" vertical="center" wrapText="1"/>
    </xf>
    <xf numFmtId="165" fontId="0" fillId="0" borderId="37" xfId="0" applyNumberFormat="1" applyFont="1" applyFill="1" applyBorder="1" applyAlignment="1" applyProtection="1">
      <alignment horizontal="left" vertical="center" wrapText="1"/>
    </xf>
    <xf numFmtId="165" fontId="0" fillId="0" borderId="38" xfId="0" applyNumberFormat="1" applyFont="1" applyFill="1" applyBorder="1" applyAlignment="1" applyProtection="1">
      <alignment horizontal="left" vertical="center" wrapText="1"/>
    </xf>
    <xf numFmtId="165" fontId="0" fillId="0" borderId="13" xfId="0" applyNumberFormat="1" applyFont="1" applyFill="1" applyBorder="1" applyAlignment="1" applyProtection="1">
      <alignment horizontal="left" vertical="center" wrapText="1"/>
    </xf>
    <xf numFmtId="165" fontId="0" fillId="0" borderId="0" xfId="0" applyNumberFormat="1" applyFont="1" applyFill="1" applyBorder="1" applyAlignment="1" applyProtection="1">
      <alignment horizontal="left" vertical="center" wrapText="1"/>
    </xf>
    <xf numFmtId="165" fontId="0" fillId="0" borderId="28" xfId="0" applyNumberFormat="1" applyFont="1" applyFill="1" applyBorder="1" applyAlignment="1" applyProtection="1">
      <alignment horizontal="left" vertical="center" wrapText="1"/>
    </xf>
    <xf numFmtId="0" fontId="10" fillId="0" borderId="26" xfId="0" applyFont="1" applyBorder="1" applyAlignment="1" applyProtection="1">
      <alignment horizontal="left" vertical="center" wrapText="1"/>
    </xf>
    <xf numFmtId="0" fontId="10" fillId="0" borderId="23" xfId="0" applyFont="1" applyBorder="1" applyAlignment="1" applyProtection="1">
      <alignment horizontal="left" vertical="center" wrapText="1"/>
    </xf>
    <xf numFmtId="0" fontId="27" fillId="0" borderId="10" xfId="0" applyFont="1" applyBorder="1" applyAlignment="1" applyProtection="1">
      <alignment horizontal="center" vertical="center"/>
    </xf>
    <xf numFmtId="0" fontId="27" fillId="0" borderId="12" xfId="0" applyFont="1" applyBorder="1" applyAlignment="1" applyProtection="1">
      <alignment horizontal="center" vertical="center"/>
    </xf>
    <xf numFmtId="0" fontId="0" fillId="0" borderId="13" xfId="0" quotePrefix="1" applyFont="1" applyFill="1" applyBorder="1" applyAlignment="1" applyProtection="1">
      <alignment horizontal="left" vertical="center" wrapText="1"/>
    </xf>
    <xf numFmtId="0" fontId="0" fillId="0" borderId="0" xfId="0" quotePrefix="1" applyFont="1" applyFill="1" applyBorder="1" applyAlignment="1" applyProtection="1">
      <alignment horizontal="left" vertical="center" wrapText="1"/>
    </xf>
    <xf numFmtId="0" fontId="0" fillId="0" borderId="28" xfId="0" quotePrefix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23" fillId="4" borderId="30" xfId="0" quotePrefix="1" applyFont="1" applyFill="1" applyBorder="1" applyAlignment="1" applyProtection="1">
      <alignment horizontal="center" vertical="center" wrapText="1"/>
    </xf>
    <xf numFmtId="0" fontId="23" fillId="4" borderId="31" xfId="0" quotePrefix="1" applyFont="1" applyFill="1" applyBorder="1" applyAlignment="1" applyProtection="1">
      <alignment horizontal="center" vertical="center" wrapText="1"/>
    </xf>
    <xf numFmtId="0" fontId="23" fillId="4" borderId="32" xfId="0" quotePrefix="1" applyFont="1" applyFill="1" applyBorder="1" applyAlignment="1" applyProtection="1">
      <alignment horizontal="center" vertical="center" wrapText="1"/>
    </xf>
    <xf numFmtId="0" fontId="10" fillId="5" borderId="30" xfId="0" applyFont="1" applyFill="1" applyBorder="1" applyAlignment="1" applyProtection="1">
      <alignment horizontal="center" vertical="center"/>
    </xf>
    <xf numFmtId="0" fontId="10" fillId="5" borderId="31" xfId="0" applyFont="1" applyFill="1" applyBorder="1" applyAlignment="1" applyProtection="1">
      <alignment horizontal="center" vertical="center"/>
    </xf>
    <xf numFmtId="0" fontId="10" fillId="5" borderId="32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165" fontId="0" fillId="3" borderId="36" xfId="0" applyNumberFormat="1" applyFont="1" applyFill="1" applyBorder="1" applyAlignment="1" applyProtection="1">
      <alignment horizontal="left" vertical="center" wrapText="1"/>
    </xf>
    <xf numFmtId="165" fontId="0" fillId="3" borderId="37" xfId="0" applyNumberFormat="1" applyFont="1" applyFill="1" applyBorder="1" applyAlignment="1" applyProtection="1">
      <alignment horizontal="left" vertical="center" wrapText="1"/>
    </xf>
    <xf numFmtId="165" fontId="0" fillId="3" borderId="38" xfId="0" applyNumberFormat="1" applyFont="1" applyFill="1" applyBorder="1" applyAlignment="1" applyProtection="1">
      <alignment horizontal="left" vertical="center" wrapText="1"/>
    </xf>
    <xf numFmtId="165" fontId="0" fillId="3" borderId="13" xfId="0" applyNumberFormat="1" applyFont="1" applyFill="1" applyBorder="1" applyAlignment="1" applyProtection="1">
      <alignment horizontal="left" vertical="center" wrapText="1"/>
    </xf>
    <xf numFmtId="165" fontId="0" fillId="3" borderId="0" xfId="0" applyNumberFormat="1" applyFont="1" applyFill="1" applyBorder="1" applyAlignment="1" applyProtection="1">
      <alignment horizontal="left" vertical="center" wrapText="1"/>
    </xf>
    <xf numFmtId="165" fontId="0" fillId="3" borderId="28" xfId="0" applyNumberFormat="1" applyFont="1" applyFill="1" applyBorder="1" applyAlignment="1" applyProtection="1">
      <alignment horizontal="left" vertical="center" wrapText="1"/>
    </xf>
  </cellXfs>
  <cellStyles count="37">
    <cellStyle name="Comma" xfId="1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  <cellStyle name="Percent" xfId="2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pageSetUpPr fitToPage="1"/>
  </sheetPr>
  <dimension ref="A1:G211"/>
  <sheetViews>
    <sheetView showGridLines="0" tabSelected="1" zoomScale="125" zoomScaleNormal="125" zoomScaleSheetLayoutView="100" zoomScalePageLayoutView="125" workbookViewId="0">
      <selection activeCell="H7" sqref="H7"/>
    </sheetView>
  </sheetViews>
  <sheetFormatPr defaultColWidth="11.44140625" defaultRowHeight="13.2" x14ac:dyDescent="0.25"/>
  <cols>
    <col min="1" max="1" width="12.6640625" style="10" customWidth="1"/>
    <col min="2" max="2" width="40.44140625" style="5" bestFit="1" customWidth="1"/>
    <col min="3" max="3" width="8.6640625" style="14" customWidth="1"/>
    <col min="4" max="4" width="8.6640625" style="5" customWidth="1"/>
    <col min="5" max="5" width="2.33203125" style="39" customWidth="1"/>
    <col min="6" max="6" width="8.6640625" style="15" customWidth="1"/>
    <col min="7" max="16384" width="11.44140625" style="5"/>
  </cols>
  <sheetData>
    <row r="1" spans="1:7" s="25" customFormat="1" ht="19.5" customHeight="1" x14ac:dyDescent="0.25">
      <c r="A1" s="201" t="s">
        <v>113</v>
      </c>
      <c r="B1" s="202"/>
      <c r="C1" s="202"/>
      <c r="D1" s="202"/>
      <c r="E1" s="202"/>
      <c r="F1" s="202"/>
      <c r="G1" s="5"/>
    </row>
    <row r="2" spans="1:7" s="25" customFormat="1" ht="13.35" customHeight="1" x14ac:dyDescent="0.25">
      <c r="A2" s="71"/>
      <c r="B2" s="150"/>
      <c r="C2" s="150"/>
      <c r="D2" s="150"/>
      <c r="E2" s="150"/>
      <c r="F2" s="150"/>
      <c r="G2" s="5"/>
    </row>
    <row r="3" spans="1:7" s="25" customFormat="1" ht="18" customHeight="1" x14ac:dyDescent="0.25">
      <c r="A3" s="197" t="s">
        <v>246</v>
      </c>
      <c r="B3" s="198"/>
      <c r="C3" s="61" t="s">
        <v>209</v>
      </c>
      <c r="D3" s="61" t="s">
        <v>210</v>
      </c>
      <c r="E3" s="62"/>
      <c r="F3" s="61" t="s">
        <v>210</v>
      </c>
      <c r="G3" s="5"/>
    </row>
    <row r="4" spans="1:7" s="25" customFormat="1" ht="18" customHeight="1" x14ac:dyDescent="0.25">
      <c r="A4" s="199" t="s">
        <v>247</v>
      </c>
      <c r="B4" s="200"/>
      <c r="C4" s="63">
        <v>2010</v>
      </c>
      <c r="D4" s="63">
        <v>2011</v>
      </c>
      <c r="E4" s="64"/>
      <c r="F4" s="63">
        <v>2012</v>
      </c>
      <c r="G4" s="5"/>
    </row>
    <row r="5" spans="1:7" s="27" customFormat="1" ht="4.5" customHeight="1" x14ac:dyDescent="0.3">
      <c r="A5" s="28"/>
      <c r="B5" s="151"/>
      <c r="C5" s="29"/>
      <c r="D5" s="30"/>
      <c r="E5" s="30"/>
      <c r="F5" s="31"/>
      <c r="G5" s="5"/>
    </row>
    <row r="6" spans="1:7" ht="18.75" customHeight="1" x14ac:dyDescent="0.3">
      <c r="A6" s="95" t="s">
        <v>1</v>
      </c>
      <c r="B6" s="96"/>
      <c r="C6" s="24"/>
      <c r="D6" s="16"/>
      <c r="E6" s="26"/>
      <c r="F6" s="16"/>
    </row>
    <row r="7" spans="1:7" s="6" customFormat="1" ht="18" customHeight="1" x14ac:dyDescent="0.25">
      <c r="A7" s="97" t="s">
        <v>8</v>
      </c>
      <c r="B7" s="98" t="s">
        <v>9</v>
      </c>
      <c r="C7" s="74">
        <f>C9+C13+C22+C29+C31</f>
        <v>16047</v>
      </c>
      <c r="D7" s="74">
        <f>D9+D13+D22+D29+D31</f>
        <v>64483.509999999995</v>
      </c>
      <c r="E7" s="35"/>
      <c r="F7" s="74">
        <f>F9+F13+F22+F29+F31</f>
        <v>37500</v>
      </c>
      <c r="G7" s="5"/>
    </row>
    <row r="8" spans="1:7" s="6" customFormat="1" ht="12" customHeight="1" x14ac:dyDescent="0.25">
      <c r="A8" s="99"/>
      <c r="B8" s="100"/>
      <c r="C8" s="32"/>
      <c r="D8" s="32"/>
      <c r="E8" s="34"/>
      <c r="F8" s="32"/>
      <c r="G8" s="5"/>
    </row>
    <row r="9" spans="1:7" x14ac:dyDescent="0.25">
      <c r="A9" s="101">
        <v>1.1000000000000001</v>
      </c>
      <c r="B9" s="102" t="s">
        <v>10</v>
      </c>
      <c r="C9" s="75">
        <f>SUM(C10:C11)</f>
        <v>0</v>
      </c>
      <c r="D9" s="75">
        <f>SUM(D10:D11)</f>
        <v>0</v>
      </c>
      <c r="E9" s="76"/>
      <c r="F9" s="75">
        <f>SUM(F10:F11)</f>
        <v>0</v>
      </c>
    </row>
    <row r="10" spans="1:7" x14ac:dyDescent="0.25">
      <c r="A10" s="103"/>
      <c r="B10" s="104" t="s">
        <v>11</v>
      </c>
      <c r="C10" s="152">
        <f>SUM(Revenues!E14:E16)</f>
        <v>0</v>
      </c>
      <c r="D10" s="152">
        <f>SUM(Revenues!F14:F16)</f>
        <v>0</v>
      </c>
      <c r="E10" s="76"/>
      <c r="F10" s="152">
        <f>SUM(Revenues!H14:H16)</f>
        <v>0</v>
      </c>
    </row>
    <row r="11" spans="1:7" x14ac:dyDescent="0.25">
      <c r="A11" s="105"/>
      <c r="B11" s="104" t="s">
        <v>12</v>
      </c>
      <c r="C11" s="152">
        <f>SUM(Revenues!E17)</f>
        <v>0</v>
      </c>
      <c r="D11" s="152">
        <f>SUM(Revenues!F17)</f>
        <v>0</v>
      </c>
      <c r="E11" s="76"/>
      <c r="F11" s="152">
        <f>SUM(Revenues!H17)</f>
        <v>0</v>
      </c>
    </row>
    <row r="12" spans="1:7" x14ac:dyDescent="0.25">
      <c r="A12" s="103"/>
      <c r="B12" s="104"/>
      <c r="C12" s="153"/>
      <c r="D12" s="153"/>
      <c r="E12" s="76"/>
      <c r="F12" s="153"/>
    </row>
    <row r="13" spans="1:7" x14ac:dyDescent="0.25">
      <c r="A13" s="106" t="s">
        <v>202</v>
      </c>
      <c r="B13" s="102" t="s">
        <v>215</v>
      </c>
      <c r="C13" s="75">
        <f>SUM(C14:C20)</f>
        <v>14000</v>
      </c>
      <c r="D13" s="75">
        <f>SUM(D14:D20)</f>
        <v>23483.51</v>
      </c>
      <c r="E13" s="76"/>
      <c r="F13" s="75">
        <f>SUM(F14:F20)</f>
        <v>36500</v>
      </c>
    </row>
    <row r="14" spans="1:7" x14ac:dyDescent="0.25">
      <c r="A14" s="106"/>
      <c r="B14" s="104" t="s">
        <v>16</v>
      </c>
      <c r="C14" s="153">
        <f>SUM(Revenues!E20:E23)</f>
        <v>0</v>
      </c>
      <c r="D14" s="153">
        <f>SUM(Revenues!F20:F23)</f>
        <v>0</v>
      </c>
      <c r="E14" s="76"/>
      <c r="F14" s="153">
        <f>SUM(Revenues!H20:H23)</f>
        <v>0</v>
      </c>
    </row>
    <row r="15" spans="1:7" x14ac:dyDescent="0.25">
      <c r="A15" s="103"/>
      <c r="B15" s="104" t="s">
        <v>14</v>
      </c>
      <c r="C15" s="153">
        <f>+Revenues!E24</f>
        <v>5000</v>
      </c>
      <c r="D15" s="153">
        <f>+Revenues!F24</f>
        <v>0</v>
      </c>
      <c r="E15" s="76"/>
      <c r="F15" s="153">
        <f>+Revenues!H24</f>
        <v>7000</v>
      </c>
    </row>
    <row r="16" spans="1:7" x14ac:dyDescent="0.25">
      <c r="A16" s="103"/>
      <c r="B16" s="104" t="s">
        <v>15</v>
      </c>
      <c r="C16" s="153" t="str">
        <f>+Revenues!E25</f>
        <v xml:space="preserve"> </v>
      </c>
      <c r="D16" s="153">
        <f>+Revenues!F25</f>
        <v>3000</v>
      </c>
      <c r="E16" s="76"/>
      <c r="F16" s="153">
        <f>+Revenues!H25</f>
        <v>2000</v>
      </c>
    </row>
    <row r="17" spans="1:7" x14ac:dyDescent="0.25">
      <c r="A17" s="103"/>
      <c r="B17" s="104" t="s">
        <v>20</v>
      </c>
      <c r="C17" s="153">
        <f>+Revenues!E26</f>
        <v>9000</v>
      </c>
      <c r="D17" s="153">
        <f>+Revenues!F26</f>
        <v>4000</v>
      </c>
      <c r="E17" s="76"/>
      <c r="F17" s="153">
        <f>+Revenues!H26</f>
        <v>3500</v>
      </c>
    </row>
    <row r="18" spans="1:7" x14ac:dyDescent="0.25">
      <c r="A18" s="103"/>
      <c r="B18" s="104" t="s">
        <v>102</v>
      </c>
      <c r="C18" s="153">
        <f>+Revenues!E27</f>
        <v>0</v>
      </c>
      <c r="D18" s="153">
        <f>+Revenues!F27</f>
        <v>0</v>
      </c>
      <c r="E18" s="77"/>
      <c r="F18" s="153">
        <f>+Revenues!H27</f>
        <v>0</v>
      </c>
    </row>
    <row r="19" spans="1:7" x14ac:dyDescent="0.25">
      <c r="A19" s="103"/>
      <c r="B19" s="104" t="s">
        <v>103</v>
      </c>
      <c r="C19" s="153">
        <f>SUM(Revenues!E28:E30)</f>
        <v>0</v>
      </c>
      <c r="D19" s="153">
        <f>SUM(Revenues!F28:F30)</f>
        <v>0</v>
      </c>
      <c r="E19" s="78"/>
      <c r="F19" s="153">
        <f>SUM(Revenues!H28:H30)</f>
        <v>0</v>
      </c>
    </row>
    <row r="20" spans="1:7" x14ac:dyDescent="0.25">
      <c r="A20" s="103"/>
      <c r="B20" s="104" t="s">
        <v>21</v>
      </c>
      <c r="C20" s="153">
        <f>SUM(Revenues!E31:E33)</f>
        <v>0</v>
      </c>
      <c r="D20" s="153">
        <f>SUM(Revenues!F31:F33)</f>
        <v>16483.509999999998</v>
      </c>
      <c r="E20" s="78"/>
      <c r="F20" s="153">
        <f>SUM(Revenues!H31:H33)</f>
        <v>24000</v>
      </c>
    </row>
    <row r="21" spans="1:7" x14ac:dyDescent="0.25">
      <c r="A21" s="103"/>
      <c r="B21" s="104"/>
      <c r="C21" s="153"/>
      <c r="D21" s="153"/>
      <c r="E21" s="78"/>
      <c r="F21" s="153"/>
    </row>
    <row r="22" spans="1:7" x14ac:dyDescent="0.25">
      <c r="A22" s="106" t="s">
        <v>0</v>
      </c>
      <c r="B22" s="102" t="s">
        <v>17</v>
      </c>
      <c r="C22" s="75">
        <f>SUM(C23:C27)</f>
        <v>2047</v>
      </c>
      <c r="D22" s="75">
        <f>SUM(D23:D27)</f>
        <v>2000</v>
      </c>
      <c r="E22" s="78"/>
      <c r="F22" s="75">
        <f>SUM(F23:F27)</f>
        <v>1000</v>
      </c>
    </row>
    <row r="23" spans="1:7" x14ac:dyDescent="0.25">
      <c r="A23" s="106"/>
      <c r="B23" s="104" t="s">
        <v>26</v>
      </c>
      <c r="C23" s="153">
        <f>SUM(Revenues!E36:E42)</f>
        <v>0</v>
      </c>
      <c r="D23" s="153">
        <f>SUM(Revenues!F36:F42)</f>
        <v>0</v>
      </c>
      <c r="E23" s="76"/>
      <c r="F23" s="153">
        <f>SUM(Revenues!H36:H42)</f>
        <v>0</v>
      </c>
    </row>
    <row r="24" spans="1:7" x14ac:dyDescent="0.25">
      <c r="A24" s="106"/>
      <c r="B24" s="104" t="s">
        <v>213</v>
      </c>
      <c r="C24" s="153">
        <f>SUM(Revenues!E44:E45)</f>
        <v>0</v>
      </c>
      <c r="D24" s="153">
        <f>SUM(Revenues!F44:F45)</f>
        <v>0</v>
      </c>
      <c r="E24" s="77"/>
      <c r="F24" s="153">
        <f>SUM(Revenues!H44:H45)</f>
        <v>0</v>
      </c>
    </row>
    <row r="25" spans="1:7" x14ac:dyDescent="0.25">
      <c r="A25" s="103"/>
      <c r="B25" s="104" t="s">
        <v>22</v>
      </c>
      <c r="C25" s="153">
        <f>+Revenues!E46</f>
        <v>0</v>
      </c>
      <c r="D25" s="153">
        <f>+Revenues!F46</f>
        <v>0</v>
      </c>
      <c r="E25" s="76"/>
      <c r="F25" s="153">
        <f>+Revenues!H46</f>
        <v>0</v>
      </c>
    </row>
    <row r="26" spans="1:7" x14ac:dyDescent="0.25">
      <c r="A26" s="103"/>
      <c r="B26" s="104" t="s">
        <v>214</v>
      </c>
      <c r="C26" s="153">
        <f>+Revenues!E47</f>
        <v>0</v>
      </c>
      <c r="D26" s="153">
        <f>+Revenues!F47</f>
        <v>0</v>
      </c>
      <c r="E26" s="76"/>
      <c r="F26" s="153">
        <f>+Revenues!H47</f>
        <v>0</v>
      </c>
    </row>
    <row r="27" spans="1:7" x14ac:dyDescent="0.25">
      <c r="A27" s="106"/>
      <c r="B27" s="107" t="s">
        <v>23</v>
      </c>
      <c r="C27" s="153">
        <f>+Revenues!E48</f>
        <v>2047</v>
      </c>
      <c r="D27" s="153">
        <f>+Revenues!F48</f>
        <v>2000</v>
      </c>
      <c r="E27" s="76"/>
      <c r="F27" s="153">
        <f>+Revenues!H48</f>
        <v>1000</v>
      </c>
    </row>
    <row r="28" spans="1:7" x14ac:dyDescent="0.25">
      <c r="A28" s="103"/>
      <c r="B28" s="104"/>
      <c r="C28" s="153"/>
      <c r="D28" s="153"/>
      <c r="E28" s="76"/>
      <c r="F28" s="153"/>
    </row>
    <row r="29" spans="1:7" s="8" customFormat="1" x14ac:dyDescent="0.25">
      <c r="A29" s="101">
        <v>1.4</v>
      </c>
      <c r="B29" s="102" t="s">
        <v>28</v>
      </c>
      <c r="C29" s="75">
        <f>SUM(Revenues!E50:E55)</f>
        <v>0</v>
      </c>
      <c r="D29" s="75">
        <f>SUM(Revenues!F50:F55)</f>
        <v>39000</v>
      </c>
      <c r="E29" s="79"/>
      <c r="F29" s="75">
        <f>SUM(Revenues!H50:H55)</f>
        <v>0</v>
      </c>
      <c r="G29" s="5"/>
    </row>
    <row r="30" spans="1:7" x14ac:dyDescent="0.25">
      <c r="A30" s="108"/>
      <c r="B30" s="104"/>
      <c r="C30" s="153"/>
      <c r="D30" s="153"/>
      <c r="E30" s="80"/>
      <c r="F30" s="153"/>
    </row>
    <row r="31" spans="1:7" s="8" customFormat="1" x14ac:dyDescent="0.25">
      <c r="A31" s="109">
        <v>1.5</v>
      </c>
      <c r="B31" s="102" t="s">
        <v>29</v>
      </c>
      <c r="C31" s="75">
        <f>SUM(Revenues!E57:E59)</f>
        <v>0</v>
      </c>
      <c r="D31" s="75">
        <f>SUM(Revenues!F57:F59)</f>
        <v>0</v>
      </c>
      <c r="E31" s="80"/>
      <c r="F31" s="75">
        <f>SUM(Revenues!H57:H59)</f>
        <v>0</v>
      </c>
      <c r="G31" s="5"/>
    </row>
    <row r="32" spans="1:7" ht="11.4" x14ac:dyDescent="0.2">
      <c r="A32" s="110"/>
      <c r="B32" s="111"/>
      <c r="C32" s="153"/>
      <c r="D32" s="81"/>
      <c r="E32" s="80"/>
      <c r="F32" s="81"/>
    </row>
    <row r="33" spans="1:7" ht="18.75" customHeight="1" x14ac:dyDescent="0.3">
      <c r="A33" s="95" t="s">
        <v>105</v>
      </c>
      <c r="B33" s="96"/>
      <c r="C33" s="24"/>
      <c r="D33" s="16"/>
      <c r="E33" s="35"/>
      <c r="F33" s="16"/>
    </row>
    <row r="34" spans="1:7" s="6" customFormat="1" ht="18" customHeight="1" x14ac:dyDescent="0.25">
      <c r="A34" s="97">
        <v>2</v>
      </c>
      <c r="B34" s="98" t="s">
        <v>106</v>
      </c>
      <c r="C34" s="74">
        <f>C36+C44+C59+C68+C74</f>
        <v>22314</v>
      </c>
      <c r="D34" s="74">
        <f>D36+D44+D59+D68+D74</f>
        <v>45200</v>
      </c>
      <c r="E34" s="35"/>
      <c r="F34" s="73">
        <f>F36+F44+F59+F68+F74</f>
        <v>38500</v>
      </c>
      <c r="G34" s="5"/>
    </row>
    <row r="35" spans="1:7" s="6" customFormat="1" ht="12" customHeight="1" x14ac:dyDescent="0.25">
      <c r="A35" s="99"/>
      <c r="B35" s="99"/>
      <c r="C35" s="32"/>
      <c r="D35" s="32"/>
      <c r="E35" s="38"/>
      <c r="F35" s="32"/>
      <c r="G35" s="5"/>
    </row>
    <row r="36" spans="1:7" x14ac:dyDescent="0.25">
      <c r="A36" s="101">
        <v>2.1</v>
      </c>
      <c r="B36" s="112" t="s">
        <v>35</v>
      </c>
      <c r="C36" s="82">
        <f>SUM(C37:C42)</f>
        <v>6938</v>
      </c>
      <c r="D36" s="82">
        <f>SUM(D37:D42)</f>
        <v>26500</v>
      </c>
      <c r="E36" s="76"/>
      <c r="F36" s="82">
        <f>SUM(F37:F42)</f>
        <v>21500</v>
      </c>
    </row>
    <row r="37" spans="1:7" x14ac:dyDescent="0.25">
      <c r="A37" s="101"/>
      <c r="B37" s="113" t="s">
        <v>36</v>
      </c>
      <c r="C37" s="153">
        <f>SUM(Expenditures!E14:E15)</f>
        <v>0</v>
      </c>
      <c r="D37" s="153">
        <f>SUM(Expenditures!F14:F15)</f>
        <v>0</v>
      </c>
      <c r="E37" s="76"/>
      <c r="F37" s="153">
        <f>SUM(Expenditures!H14:H15)</f>
        <v>0</v>
      </c>
    </row>
    <row r="38" spans="1:7" x14ac:dyDescent="0.25">
      <c r="A38" s="101"/>
      <c r="B38" s="114" t="s">
        <v>37</v>
      </c>
      <c r="C38" s="153">
        <f>SUM(Expenditures!E16:E17)</f>
        <v>0</v>
      </c>
      <c r="D38" s="153">
        <f>SUM(Expenditures!F16:F17)</f>
        <v>0</v>
      </c>
      <c r="E38" s="76"/>
      <c r="F38" s="153">
        <f>SUM(Expenditures!H16:H17)</f>
        <v>0</v>
      </c>
    </row>
    <row r="39" spans="1:7" x14ac:dyDescent="0.25">
      <c r="A39" s="101"/>
      <c r="B39" s="114" t="s">
        <v>50</v>
      </c>
      <c r="C39" s="153">
        <f>SUM(Expenditures!E18:E29)</f>
        <v>0</v>
      </c>
      <c r="D39" s="153">
        <f>SUM(Expenditures!F18:F29)</f>
        <v>0</v>
      </c>
      <c r="E39" s="76"/>
      <c r="F39" s="153">
        <f>SUM(Expenditures!H18:H29)</f>
        <v>0</v>
      </c>
    </row>
    <row r="40" spans="1:7" x14ac:dyDescent="0.25">
      <c r="A40" s="101"/>
      <c r="B40" s="114" t="s">
        <v>38</v>
      </c>
      <c r="C40" s="153">
        <f>SUM(Expenditures!E30:E31)</f>
        <v>0</v>
      </c>
      <c r="D40" s="153">
        <f>SUM(Expenditures!F30:F31)</f>
        <v>0</v>
      </c>
      <c r="E40" s="76"/>
      <c r="F40" s="153">
        <f>SUM(Expenditures!H30:H31)</f>
        <v>0</v>
      </c>
    </row>
    <row r="41" spans="1:7" x14ac:dyDescent="0.25">
      <c r="A41" s="101"/>
      <c r="B41" s="114" t="s">
        <v>208</v>
      </c>
      <c r="C41" s="153">
        <f>SUM(Expenditures!E32:E34)</f>
        <v>0</v>
      </c>
      <c r="D41" s="153">
        <f>SUM(Expenditures!F32:F34)</f>
        <v>0</v>
      </c>
      <c r="E41" s="76"/>
      <c r="F41" s="153">
        <f>SUM(Expenditures!H32:H34)</f>
        <v>0</v>
      </c>
    </row>
    <row r="42" spans="1:7" x14ac:dyDescent="0.25">
      <c r="A42" s="103"/>
      <c r="B42" s="114" t="s">
        <v>61</v>
      </c>
      <c r="C42" s="153">
        <f>SUM(Expenditures!E35:E38)</f>
        <v>6938</v>
      </c>
      <c r="D42" s="153">
        <f>SUM(Expenditures!F35:F38)</f>
        <v>26500</v>
      </c>
      <c r="E42" s="76"/>
      <c r="F42" s="153">
        <f>SUM(Expenditures!H35:H38)</f>
        <v>21500</v>
      </c>
    </row>
    <row r="43" spans="1:7" x14ac:dyDescent="0.25">
      <c r="A43" s="108"/>
      <c r="B43" s="114"/>
      <c r="C43" s="82"/>
      <c r="D43" s="82"/>
      <c r="E43" s="76"/>
      <c r="F43" s="82"/>
    </row>
    <row r="44" spans="1:7" x14ac:dyDescent="0.25">
      <c r="A44" s="101">
        <v>2.2000000000000002</v>
      </c>
      <c r="B44" s="112" t="s">
        <v>6</v>
      </c>
      <c r="C44" s="82">
        <f>SUM(C45:C57)</f>
        <v>12176</v>
      </c>
      <c r="D44" s="82">
        <f>SUM(D45:D57)</f>
        <v>15700</v>
      </c>
      <c r="E44" s="76"/>
      <c r="F44" s="82">
        <f>SUM(F45:F57)</f>
        <v>9000</v>
      </c>
    </row>
    <row r="45" spans="1:7" x14ac:dyDescent="0.25">
      <c r="A45" s="103"/>
      <c r="B45" s="114" t="s">
        <v>53</v>
      </c>
      <c r="C45" s="153">
        <f>SUM(Expenditures!E40:E42)</f>
        <v>1210</v>
      </c>
      <c r="D45" s="153">
        <f>SUM(Expenditures!F40:F42)</f>
        <v>2000</v>
      </c>
      <c r="E45" s="76"/>
      <c r="F45" s="153">
        <f>SUM(Expenditures!H40:H42)</f>
        <v>2000</v>
      </c>
    </row>
    <row r="46" spans="1:7" x14ac:dyDescent="0.25">
      <c r="A46" s="115"/>
      <c r="B46" s="114" t="s">
        <v>216</v>
      </c>
      <c r="C46" s="153">
        <f>SUM(Expenditures!E43:E45)</f>
        <v>0</v>
      </c>
      <c r="D46" s="153">
        <f>SUM(Expenditures!F43:F45)</f>
        <v>0</v>
      </c>
      <c r="E46" s="76"/>
      <c r="F46" s="153">
        <f>SUM(Expenditures!H43:H45)</f>
        <v>0</v>
      </c>
    </row>
    <row r="47" spans="1:7" x14ac:dyDescent="0.25">
      <c r="A47" s="103"/>
      <c r="B47" s="114" t="s">
        <v>63</v>
      </c>
      <c r="C47" s="153">
        <f>SUM(Expenditures!E46:E49)</f>
        <v>8617</v>
      </c>
      <c r="D47" s="153">
        <f>SUM(Expenditures!F46:F49)</f>
        <v>9000</v>
      </c>
      <c r="E47" s="76"/>
      <c r="F47" s="153">
        <f>SUM(Expenditures!H46:H49)</f>
        <v>4500</v>
      </c>
    </row>
    <row r="48" spans="1:7" x14ac:dyDescent="0.25">
      <c r="A48" s="103"/>
      <c r="B48" s="114" t="s">
        <v>54</v>
      </c>
      <c r="C48" s="153">
        <f>SUM(Expenditures!E50:E53)</f>
        <v>749</v>
      </c>
      <c r="D48" s="153">
        <f>SUM(Expenditures!F50:F53)</f>
        <v>3700</v>
      </c>
      <c r="E48" s="76"/>
      <c r="F48" s="153">
        <f>SUM(Expenditures!H50:H53)</f>
        <v>700</v>
      </c>
    </row>
    <row r="49" spans="1:6" x14ac:dyDescent="0.25">
      <c r="A49" s="103"/>
      <c r="B49" s="114" t="s">
        <v>107</v>
      </c>
      <c r="C49" s="153">
        <f>SUM(Expenditures!E55:E57)</f>
        <v>0</v>
      </c>
      <c r="D49" s="153">
        <f>SUM(Expenditures!F55:F57)</f>
        <v>0</v>
      </c>
      <c r="E49" s="76"/>
      <c r="F49" s="153">
        <f>SUM(Expenditures!H55:H57)</f>
        <v>0</v>
      </c>
    </row>
    <row r="50" spans="1:6" x14ac:dyDescent="0.25">
      <c r="A50" s="108"/>
      <c r="B50" s="114" t="s">
        <v>217</v>
      </c>
      <c r="C50" s="153">
        <f>SUM(Expenditures!E58:E63)</f>
        <v>0</v>
      </c>
      <c r="D50" s="153">
        <f>SUM(Expenditures!F58:F63)</f>
        <v>0</v>
      </c>
      <c r="E50" s="76"/>
      <c r="F50" s="153">
        <f>SUM(Expenditures!H58:H63)</f>
        <v>0</v>
      </c>
    </row>
    <row r="51" spans="1:6" x14ac:dyDescent="0.25">
      <c r="A51" s="103"/>
      <c r="B51" s="113" t="s">
        <v>108</v>
      </c>
      <c r="C51" s="153">
        <f>SUM(Expenditures!E64:E67)</f>
        <v>0</v>
      </c>
      <c r="D51" s="153">
        <f>SUM(Expenditures!F64:F67)</f>
        <v>0</v>
      </c>
      <c r="E51" s="76"/>
      <c r="F51" s="153">
        <f>SUM(Expenditures!H64:H67)</f>
        <v>0</v>
      </c>
    </row>
    <row r="52" spans="1:6" x14ac:dyDescent="0.25">
      <c r="A52" s="103"/>
      <c r="B52" s="113" t="s">
        <v>109</v>
      </c>
      <c r="C52" s="153">
        <f>SUM(Expenditures!E68:E72)</f>
        <v>800</v>
      </c>
      <c r="D52" s="153">
        <f>SUM(Expenditures!F68:F72)</f>
        <v>0</v>
      </c>
      <c r="E52" s="76"/>
      <c r="F52" s="153">
        <f>SUM(Expenditures!H68:H72)</f>
        <v>1000</v>
      </c>
    </row>
    <row r="53" spans="1:6" x14ac:dyDescent="0.25">
      <c r="A53" s="101"/>
      <c r="B53" s="113" t="s">
        <v>110</v>
      </c>
      <c r="C53" s="153">
        <f>SUM(Expenditures!E73:E77)</f>
        <v>800</v>
      </c>
      <c r="D53" s="153">
        <f>SUM(Expenditures!F73:F77)</f>
        <v>1000</v>
      </c>
      <c r="E53" s="76"/>
      <c r="F53" s="153">
        <f>SUM(Expenditures!H73:H77)</f>
        <v>800</v>
      </c>
    </row>
    <row r="54" spans="1:6" x14ac:dyDescent="0.25">
      <c r="A54" s="101"/>
      <c r="B54" s="113" t="s">
        <v>111</v>
      </c>
      <c r="C54" s="153">
        <f>SUM(Expenditures!E78:E82)</f>
        <v>0</v>
      </c>
      <c r="D54" s="153">
        <f>SUM(Expenditures!F78:F82)</f>
        <v>0</v>
      </c>
      <c r="E54" s="76"/>
      <c r="F54" s="153">
        <f>SUM(Expenditures!H78:H82)</f>
        <v>0</v>
      </c>
    </row>
    <row r="55" spans="1:6" x14ac:dyDescent="0.25">
      <c r="A55" s="101"/>
      <c r="B55" s="113" t="s">
        <v>112</v>
      </c>
      <c r="C55" s="153">
        <f>SUM(Expenditures!E83:E87)</f>
        <v>0</v>
      </c>
      <c r="D55" s="153">
        <f>SUM(Expenditures!F83:F87)</f>
        <v>0</v>
      </c>
      <c r="E55" s="76"/>
      <c r="F55" s="153">
        <f>SUM(Expenditures!H83:H87)</f>
        <v>0</v>
      </c>
    </row>
    <row r="56" spans="1:6" x14ac:dyDescent="0.25">
      <c r="A56" s="101"/>
      <c r="B56" s="113" t="s">
        <v>154</v>
      </c>
      <c r="C56" s="153">
        <f>SUM(Expenditures!E88:E89)</f>
        <v>0</v>
      </c>
      <c r="D56" s="153">
        <f>SUM(Expenditures!F88:F89)</f>
        <v>0</v>
      </c>
      <c r="E56" s="76"/>
      <c r="F56" s="153">
        <f>SUM(Expenditures!H88:H89)</f>
        <v>0</v>
      </c>
    </row>
    <row r="57" spans="1:6" x14ac:dyDescent="0.25">
      <c r="A57" s="101"/>
      <c r="B57" s="113" t="s">
        <v>77</v>
      </c>
      <c r="C57" s="153">
        <f>SUM(Expenditures!E90:E93)</f>
        <v>0</v>
      </c>
      <c r="D57" s="153">
        <f>SUM(Expenditures!F90:F93)</f>
        <v>0</v>
      </c>
      <c r="E57" s="76"/>
      <c r="F57" s="153">
        <f>SUM(Expenditures!H90:H93)</f>
        <v>0</v>
      </c>
    </row>
    <row r="58" spans="1:6" x14ac:dyDescent="0.25">
      <c r="A58" s="103"/>
      <c r="B58" s="114"/>
      <c r="C58" s="82"/>
      <c r="D58" s="82"/>
      <c r="E58" s="76"/>
      <c r="F58" s="82"/>
    </row>
    <row r="59" spans="1:6" x14ac:dyDescent="0.25">
      <c r="A59" s="101">
        <v>2.2999999999999998</v>
      </c>
      <c r="B59" s="112" t="s">
        <v>42</v>
      </c>
      <c r="C59" s="82">
        <f>SUM(C60:C66)</f>
        <v>3200</v>
      </c>
      <c r="D59" s="82">
        <f>SUM(D60:D66)</f>
        <v>0</v>
      </c>
      <c r="E59" s="76"/>
      <c r="F59" s="82">
        <f>SUM(F60:F66)</f>
        <v>5000</v>
      </c>
    </row>
    <row r="60" spans="1:6" x14ac:dyDescent="0.25">
      <c r="A60" s="103"/>
      <c r="B60" s="114" t="s">
        <v>18</v>
      </c>
      <c r="C60" s="153">
        <f>SUM(Expenditures!E96:E102)</f>
        <v>0</v>
      </c>
      <c r="D60" s="153">
        <f>SUM(Expenditures!F96:F102)</f>
        <v>0</v>
      </c>
      <c r="E60" s="76"/>
      <c r="F60" s="153">
        <f>SUM(Expenditures!H96:H102)</f>
        <v>0</v>
      </c>
    </row>
    <row r="61" spans="1:6" x14ac:dyDescent="0.25">
      <c r="A61" s="103"/>
      <c r="B61" s="114" t="s">
        <v>40</v>
      </c>
      <c r="C61" s="153">
        <f>SUM(Expenditures!E103:E105)</f>
        <v>0</v>
      </c>
      <c r="D61" s="153">
        <f>SUM(Expenditures!F103:F105)</f>
        <v>0</v>
      </c>
      <c r="E61" s="76"/>
      <c r="F61" s="153">
        <f>SUM(Expenditures!H103:H105)</f>
        <v>0</v>
      </c>
    </row>
    <row r="62" spans="1:6" x14ac:dyDescent="0.25">
      <c r="A62" s="103"/>
      <c r="B62" s="114" t="s">
        <v>41</v>
      </c>
      <c r="C62" s="153">
        <f>SUM(Expenditures!E106:E107)</f>
        <v>1600</v>
      </c>
      <c r="D62" s="153">
        <f>SUM(Expenditures!F106:F107)</f>
        <v>0</v>
      </c>
      <c r="E62" s="76"/>
      <c r="F62" s="153">
        <f>SUM(Expenditures!H106:H107)</f>
        <v>2000</v>
      </c>
    </row>
    <row r="63" spans="1:6" x14ac:dyDescent="0.25">
      <c r="A63" s="103"/>
      <c r="B63" s="114" t="s">
        <v>43</v>
      </c>
      <c r="C63" s="153">
        <f>SUM(Expenditures!E108:E110)</f>
        <v>0</v>
      </c>
      <c r="D63" s="153">
        <f>SUM(Expenditures!F108:F110)</f>
        <v>0</v>
      </c>
      <c r="E63" s="76"/>
      <c r="F63" s="153">
        <f>SUM(Expenditures!H108:H110)</f>
        <v>0</v>
      </c>
    </row>
    <row r="64" spans="1:6" x14ac:dyDescent="0.25">
      <c r="A64" s="103"/>
      <c r="B64" s="114" t="s">
        <v>44</v>
      </c>
      <c r="C64" s="153">
        <f>SUM(Expenditures!E111)</f>
        <v>0</v>
      </c>
      <c r="D64" s="153">
        <f>SUM(Expenditures!F111)</f>
        <v>0</v>
      </c>
      <c r="E64" s="76"/>
      <c r="F64" s="153">
        <f>SUM(Expenditures!H111)</f>
        <v>0</v>
      </c>
    </row>
    <row r="65" spans="1:7" x14ac:dyDescent="0.25">
      <c r="A65" s="103"/>
      <c r="B65" s="114" t="s">
        <v>45</v>
      </c>
      <c r="C65" s="153">
        <f>SUM(Expenditures!E112:E113)</f>
        <v>1600</v>
      </c>
      <c r="D65" s="153">
        <f>SUM(Expenditures!F112:F113)</f>
        <v>0</v>
      </c>
      <c r="E65" s="76"/>
      <c r="F65" s="153">
        <f>SUM(Expenditures!H112:H113)</f>
        <v>3000</v>
      </c>
    </row>
    <row r="66" spans="1:7" x14ac:dyDescent="0.25">
      <c r="A66" s="103"/>
      <c r="B66" s="114" t="s">
        <v>46</v>
      </c>
      <c r="C66" s="153">
        <f>SUM(Expenditures!E114:E116)</f>
        <v>0</v>
      </c>
      <c r="D66" s="153">
        <f>SUM(Expenditures!F114:F116)</f>
        <v>0</v>
      </c>
      <c r="E66" s="76"/>
      <c r="F66" s="153">
        <f>SUM(Expenditures!H114:H116)</f>
        <v>0</v>
      </c>
    </row>
    <row r="67" spans="1:7" x14ac:dyDescent="0.25">
      <c r="A67" s="108"/>
      <c r="B67" s="114"/>
      <c r="C67" s="153"/>
      <c r="D67" s="153"/>
      <c r="E67" s="76"/>
      <c r="F67" s="153"/>
    </row>
    <row r="68" spans="1:7" x14ac:dyDescent="0.25">
      <c r="A68" s="101">
        <v>2.4</v>
      </c>
      <c r="B68" s="112" t="s">
        <v>3</v>
      </c>
      <c r="C68" s="82">
        <f>SUM(C69:C72)</f>
        <v>0</v>
      </c>
      <c r="D68" s="82">
        <f>SUM(D69:D72)</f>
        <v>0</v>
      </c>
      <c r="E68" s="76"/>
      <c r="F68" s="82">
        <f>SUM(F69:F72)</f>
        <v>0</v>
      </c>
    </row>
    <row r="69" spans="1:7" x14ac:dyDescent="0.25">
      <c r="A69" s="103"/>
      <c r="B69" s="114" t="s">
        <v>4</v>
      </c>
      <c r="C69" s="153">
        <f>+Expenditures!E118</f>
        <v>0</v>
      </c>
      <c r="D69" s="153">
        <f>+Expenditures!F118</f>
        <v>0</v>
      </c>
      <c r="E69" s="76"/>
      <c r="F69" s="153">
        <f>+Expenditures!H118</f>
        <v>0</v>
      </c>
    </row>
    <row r="70" spans="1:7" x14ac:dyDescent="0.25">
      <c r="A70" s="103"/>
      <c r="B70" s="114" t="s">
        <v>5</v>
      </c>
      <c r="C70" s="153">
        <f>+Expenditures!E119</f>
        <v>0</v>
      </c>
      <c r="D70" s="153">
        <f>+Expenditures!F119</f>
        <v>0</v>
      </c>
      <c r="E70" s="76"/>
      <c r="F70" s="153">
        <f>+Expenditures!H119</f>
        <v>0</v>
      </c>
    </row>
    <row r="71" spans="1:7" x14ac:dyDescent="0.25">
      <c r="A71" s="103"/>
      <c r="B71" s="114" t="s">
        <v>13</v>
      </c>
      <c r="C71" s="153">
        <f>+Expenditures!E120</f>
        <v>0</v>
      </c>
      <c r="D71" s="153">
        <f>+Expenditures!F120</f>
        <v>0</v>
      </c>
      <c r="E71" s="76"/>
      <c r="F71" s="153">
        <f>+Expenditures!H120</f>
        <v>0</v>
      </c>
    </row>
    <row r="72" spans="1:7" x14ac:dyDescent="0.25">
      <c r="A72" s="103"/>
      <c r="B72" s="114" t="s">
        <v>7</v>
      </c>
      <c r="C72" s="153"/>
      <c r="D72" s="153"/>
      <c r="E72" s="76"/>
      <c r="F72" s="153"/>
    </row>
    <row r="73" spans="1:7" x14ac:dyDescent="0.25">
      <c r="A73" s="103"/>
      <c r="B73" s="114"/>
      <c r="C73" s="82"/>
      <c r="D73" s="82"/>
      <c r="E73" s="76"/>
      <c r="F73" s="82"/>
    </row>
    <row r="74" spans="1:7" x14ac:dyDescent="0.25">
      <c r="A74" s="101">
        <v>2.5</v>
      </c>
      <c r="B74" s="112" t="s">
        <v>83</v>
      </c>
      <c r="C74" s="82">
        <f>SUM(C75:C77)</f>
        <v>0</v>
      </c>
      <c r="D74" s="82">
        <f>SUM(D75:D77)</f>
        <v>3000</v>
      </c>
      <c r="E74" s="76"/>
      <c r="F74" s="82">
        <f>SUM(F75:F77)</f>
        <v>3000</v>
      </c>
      <c r="G74" s="5" t="s">
        <v>240</v>
      </c>
    </row>
    <row r="75" spans="1:7" x14ac:dyDescent="0.25">
      <c r="A75" s="103"/>
      <c r="B75" s="114" t="s">
        <v>86</v>
      </c>
      <c r="C75" s="153">
        <f>SUM(Expenditures!E124:E125)</f>
        <v>0</v>
      </c>
      <c r="D75" s="153">
        <f>SUM(Expenditures!F124:F125)</f>
        <v>0</v>
      </c>
      <c r="E75" s="76"/>
      <c r="F75" s="153">
        <f>SUM(Expenditures!H124:H125)</f>
        <v>0</v>
      </c>
    </row>
    <row r="76" spans="1:7" x14ac:dyDescent="0.25">
      <c r="A76" s="103"/>
      <c r="B76" s="114" t="s">
        <v>84</v>
      </c>
      <c r="C76" s="153">
        <f>SUM(Expenditures!E126)</f>
        <v>0</v>
      </c>
      <c r="D76" s="153">
        <f>SUM(Expenditures!F126)</f>
        <v>3000</v>
      </c>
      <c r="E76" s="76"/>
      <c r="F76" s="153">
        <f>SUM(Expenditures!H126)</f>
        <v>3000</v>
      </c>
    </row>
    <row r="77" spans="1:7" x14ac:dyDescent="0.25">
      <c r="A77" s="103"/>
      <c r="B77" s="114" t="s">
        <v>85</v>
      </c>
      <c r="C77" s="153">
        <f>SUM(Expenditures!E127:E130)</f>
        <v>0</v>
      </c>
      <c r="D77" s="153">
        <f>SUM(Expenditures!F127:F130)</f>
        <v>0</v>
      </c>
      <c r="E77" s="76"/>
      <c r="F77" s="153">
        <f>SUM(Expenditures!H127:H130)</f>
        <v>0</v>
      </c>
    </row>
    <row r="78" spans="1:7" x14ac:dyDescent="0.25">
      <c r="A78" s="116"/>
      <c r="B78" s="117"/>
      <c r="C78" s="40"/>
      <c r="D78" s="7"/>
      <c r="E78" s="41"/>
      <c r="F78" s="40"/>
    </row>
    <row r="79" spans="1:7" x14ac:dyDescent="0.25">
      <c r="A79" s="18"/>
      <c r="B79" s="17"/>
      <c r="C79" s="12"/>
      <c r="D79" s="11"/>
      <c r="F79" s="12"/>
    </row>
    <row r="80" spans="1:7" x14ac:dyDescent="0.25">
      <c r="B80" s="11"/>
      <c r="C80" s="12"/>
      <c r="D80" s="11"/>
      <c r="F80" s="12"/>
    </row>
    <row r="81" spans="2:6" x14ac:dyDescent="0.25">
      <c r="B81" s="11"/>
      <c r="C81" s="12"/>
      <c r="D81" s="11"/>
      <c r="F81" s="12"/>
    </row>
    <row r="82" spans="2:6" x14ac:dyDescent="0.25">
      <c r="C82" s="12"/>
      <c r="D82" s="11"/>
    </row>
    <row r="83" spans="2:6" x14ac:dyDescent="0.25">
      <c r="C83" s="12"/>
      <c r="D83" s="11"/>
    </row>
    <row r="84" spans="2:6" x14ac:dyDescent="0.25">
      <c r="B84" s="11"/>
      <c r="C84" s="12"/>
      <c r="D84" s="11"/>
      <c r="F84" s="12"/>
    </row>
    <row r="85" spans="2:6" x14ac:dyDescent="0.25">
      <c r="B85" s="11"/>
      <c r="C85" s="12"/>
      <c r="D85" s="11"/>
      <c r="F85" s="12"/>
    </row>
    <row r="86" spans="2:6" x14ac:dyDescent="0.25">
      <c r="B86" s="11"/>
      <c r="C86" s="12"/>
      <c r="D86" s="11"/>
      <c r="F86" s="12"/>
    </row>
    <row r="87" spans="2:6" x14ac:dyDescent="0.25">
      <c r="B87" s="11"/>
      <c r="C87" s="12"/>
      <c r="D87" s="11"/>
      <c r="F87" s="12"/>
    </row>
    <row r="88" spans="2:6" x14ac:dyDescent="0.25">
      <c r="B88" s="11"/>
      <c r="C88" s="12"/>
      <c r="D88" s="11"/>
      <c r="F88" s="12"/>
    </row>
    <row r="89" spans="2:6" x14ac:dyDescent="0.25">
      <c r="B89" s="11"/>
      <c r="C89" s="12"/>
      <c r="D89" s="11"/>
      <c r="F89" s="12"/>
    </row>
    <row r="90" spans="2:6" x14ac:dyDescent="0.25">
      <c r="B90" s="11"/>
      <c r="C90" s="12"/>
      <c r="D90" s="11"/>
      <c r="F90" s="12"/>
    </row>
    <row r="91" spans="2:6" x14ac:dyDescent="0.25">
      <c r="B91" s="11"/>
      <c r="C91" s="12"/>
      <c r="D91" s="11"/>
      <c r="F91" s="12"/>
    </row>
    <row r="92" spans="2:6" x14ac:dyDescent="0.25">
      <c r="B92" s="11"/>
      <c r="C92" s="12"/>
      <c r="D92" s="11"/>
      <c r="F92" s="12"/>
    </row>
    <row r="93" spans="2:6" x14ac:dyDescent="0.25">
      <c r="B93" s="11"/>
      <c r="C93" s="12"/>
      <c r="D93" s="11"/>
      <c r="F93" s="12"/>
    </row>
    <row r="94" spans="2:6" x14ac:dyDescent="0.25">
      <c r="B94" s="11"/>
      <c r="C94" s="12"/>
      <c r="D94" s="11"/>
      <c r="F94" s="12"/>
    </row>
    <row r="95" spans="2:6" x14ac:dyDescent="0.25">
      <c r="B95" s="11"/>
      <c r="C95" s="12"/>
      <c r="D95" s="11"/>
      <c r="F95" s="12"/>
    </row>
    <row r="96" spans="2:6" x14ac:dyDescent="0.25">
      <c r="B96" s="11"/>
      <c r="C96" s="12"/>
      <c r="D96" s="11"/>
      <c r="F96" s="12"/>
    </row>
    <row r="97" spans="1:6" x14ac:dyDescent="0.25">
      <c r="B97" s="11"/>
      <c r="C97" s="12"/>
      <c r="D97" s="11"/>
      <c r="F97" s="12"/>
    </row>
    <row r="98" spans="1:6" x14ac:dyDescent="0.25">
      <c r="B98" s="11"/>
      <c r="C98" s="12"/>
      <c r="D98" s="11"/>
      <c r="F98" s="12"/>
    </row>
    <row r="99" spans="1:6" x14ac:dyDescent="0.25">
      <c r="B99" s="11"/>
      <c r="C99" s="12"/>
      <c r="D99" s="11"/>
      <c r="F99" s="12"/>
    </row>
    <row r="100" spans="1:6" x14ac:dyDescent="0.25">
      <c r="B100" s="11"/>
      <c r="C100" s="12"/>
      <c r="D100" s="11"/>
      <c r="F100" s="12"/>
    </row>
    <row r="101" spans="1:6" x14ac:dyDescent="0.25">
      <c r="B101" s="11"/>
      <c r="C101" s="12"/>
      <c r="D101" s="11"/>
      <c r="F101" s="12"/>
    </row>
    <row r="102" spans="1:6" x14ac:dyDescent="0.25">
      <c r="B102" s="11"/>
      <c r="C102" s="12"/>
      <c r="D102" s="11"/>
      <c r="F102" s="12"/>
    </row>
    <row r="103" spans="1:6" x14ac:dyDescent="0.25">
      <c r="B103" s="11"/>
      <c r="C103" s="12"/>
      <c r="D103" s="11"/>
      <c r="F103" s="12"/>
    </row>
    <row r="104" spans="1:6" x14ac:dyDescent="0.25">
      <c r="B104" s="11"/>
      <c r="C104" s="12"/>
      <c r="D104" s="11"/>
      <c r="F104" s="12"/>
    </row>
    <row r="105" spans="1:6" x14ac:dyDescent="0.25">
      <c r="B105" s="11"/>
      <c r="C105" s="12"/>
      <c r="D105" s="11"/>
      <c r="F105" s="12"/>
    </row>
    <row r="106" spans="1:6" x14ac:dyDescent="0.25">
      <c r="B106" s="11"/>
      <c r="C106" s="12"/>
      <c r="D106" s="11"/>
      <c r="F106" s="12"/>
    </row>
    <row r="107" spans="1:6" x14ac:dyDescent="0.25">
      <c r="B107" s="11"/>
      <c r="C107" s="12"/>
      <c r="D107" s="11"/>
      <c r="F107" s="12"/>
    </row>
    <row r="108" spans="1:6" x14ac:dyDescent="0.25">
      <c r="B108" s="11"/>
      <c r="C108" s="12"/>
      <c r="D108" s="11"/>
      <c r="F108" s="12"/>
    </row>
    <row r="109" spans="1:6" x14ac:dyDescent="0.25">
      <c r="B109" s="11"/>
      <c r="C109" s="12"/>
      <c r="D109" s="11"/>
      <c r="F109" s="12"/>
    </row>
    <row r="110" spans="1:6" x14ac:dyDescent="0.25">
      <c r="B110" s="11"/>
      <c r="C110" s="12"/>
      <c r="D110" s="11"/>
      <c r="F110" s="12"/>
    </row>
    <row r="111" spans="1:6" x14ac:dyDescent="0.25">
      <c r="A111" s="13"/>
      <c r="B111" s="11"/>
      <c r="C111" s="12"/>
      <c r="D111" s="11"/>
      <c r="F111" s="12"/>
    </row>
    <row r="112" spans="1:6" x14ac:dyDescent="0.25">
      <c r="A112" s="13"/>
      <c r="B112" s="11"/>
      <c r="C112" s="12"/>
      <c r="D112" s="11"/>
      <c r="F112" s="12"/>
    </row>
    <row r="113" spans="1:6" x14ac:dyDescent="0.25">
      <c r="A113" s="13"/>
      <c r="B113" s="11"/>
      <c r="C113" s="12"/>
      <c r="D113" s="11"/>
      <c r="F113" s="12"/>
    </row>
    <row r="114" spans="1:6" x14ac:dyDescent="0.25">
      <c r="A114" s="13"/>
      <c r="B114" s="11"/>
      <c r="C114" s="12"/>
      <c r="D114" s="11"/>
      <c r="F114" s="12"/>
    </row>
    <row r="115" spans="1:6" x14ac:dyDescent="0.25">
      <c r="A115" s="13"/>
      <c r="B115" s="11"/>
      <c r="C115" s="12"/>
      <c r="D115" s="11"/>
      <c r="F115" s="12"/>
    </row>
    <row r="116" spans="1:6" x14ac:dyDescent="0.25">
      <c r="A116" s="13"/>
      <c r="B116" s="11"/>
      <c r="C116" s="12"/>
      <c r="D116" s="11"/>
      <c r="F116" s="12"/>
    </row>
    <row r="117" spans="1:6" x14ac:dyDescent="0.25">
      <c r="A117" s="13"/>
      <c r="B117" s="11"/>
      <c r="C117" s="12"/>
      <c r="D117" s="11"/>
      <c r="F117" s="12"/>
    </row>
    <row r="118" spans="1:6" x14ac:dyDescent="0.25">
      <c r="A118" s="13"/>
      <c r="B118" s="11"/>
      <c r="C118" s="12"/>
      <c r="D118" s="11"/>
      <c r="F118" s="12"/>
    </row>
    <row r="119" spans="1:6" x14ac:dyDescent="0.25">
      <c r="A119" s="13"/>
      <c r="B119" s="11"/>
      <c r="C119" s="12"/>
      <c r="D119" s="11"/>
      <c r="F119" s="12"/>
    </row>
    <row r="120" spans="1:6" x14ac:dyDescent="0.25">
      <c r="A120" s="13"/>
      <c r="B120" s="11"/>
      <c r="C120" s="12"/>
      <c r="D120" s="11"/>
      <c r="F120" s="12"/>
    </row>
    <row r="121" spans="1:6" x14ac:dyDescent="0.25">
      <c r="A121" s="13"/>
      <c r="B121" s="11"/>
      <c r="C121" s="12"/>
      <c r="D121" s="11"/>
      <c r="F121" s="12"/>
    </row>
    <row r="122" spans="1:6" x14ac:dyDescent="0.25">
      <c r="A122" s="13"/>
      <c r="B122" s="11"/>
      <c r="C122" s="12"/>
      <c r="D122" s="11"/>
      <c r="F122" s="12"/>
    </row>
    <row r="123" spans="1:6" x14ac:dyDescent="0.25">
      <c r="A123" s="13"/>
      <c r="B123" s="11"/>
      <c r="C123" s="12"/>
      <c r="D123" s="11"/>
      <c r="F123" s="12"/>
    </row>
    <row r="124" spans="1:6" x14ac:dyDescent="0.25">
      <c r="A124" s="13"/>
      <c r="B124" s="11"/>
      <c r="C124" s="12"/>
      <c r="D124" s="11"/>
      <c r="F124" s="12"/>
    </row>
    <row r="125" spans="1:6" x14ac:dyDescent="0.25">
      <c r="A125" s="13"/>
      <c r="B125" s="11"/>
      <c r="C125" s="12"/>
      <c r="D125" s="11"/>
      <c r="F125" s="12"/>
    </row>
    <row r="126" spans="1:6" x14ac:dyDescent="0.25">
      <c r="A126" s="13"/>
      <c r="B126" s="11"/>
      <c r="C126" s="12"/>
      <c r="D126" s="11"/>
      <c r="F126" s="12"/>
    </row>
    <row r="127" spans="1:6" x14ac:dyDescent="0.25">
      <c r="A127" s="13"/>
      <c r="B127" s="11"/>
      <c r="C127" s="12"/>
      <c r="D127" s="11"/>
      <c r="F127" s="12"/>
    </row>
    <row r="128" spans="1:6" x14ac:dyDescent="0.25">
      <c r="A128" s="13"/>
      <c r="B128" s="11"/>
      <c r="C128" s="12"/>
      <c r="D128" s="11"/>
      <c r="F128" s="12"/>
    </row>
    <row r="129" spans="1:6" x14ac:dyDescent="0.25">
      <c r="A129" s="13"/>
      <c r="B129" s="11"/>
      <c r="C129" s="12"/>
      <c r="D129" s="11"/>
      <c r="F129" s="12"/>
    </row>
    <row r="130" spans="1:6" x14ac:dyDescent="0.25">
      <c r="A130" s="13"/>
      <c r="B130" s="11"/>
      <c r="C130" s="12"/>
      <c r="D130" s="11"/>
      <c r="F130" s="12"/>
    </row>
    <row r="131" spans="1:6" x14ac:dyDescent="0.25">
      <c r="A131" s="13"/>
      <c r="B131" s="11"/>
      <c r="C131" s="12"/>
      <c r="D131" s="11"/>
      <c r="F131" s="12"/>
    </row>
    <row r="132" spans="1:6" x14ac:dyDescent="0.25">
      <c r="A132" s="13"/>
      <c r="B132" s="11"/>
      <c r="C132" s="12"/>
      <c r="D132" s="11"/>
      <c r="F132" s="12"/>
    </row>
    <row r="133" spans="1:6" x14ac:dyDescent="0.25">
      <c r="A133" s="13"/>
      <c r="B133" s="11"/>
      <c r="C133" s="12"/>
      <c r="D133" s="11"/>
      <c r="F133" s="12"/>
    </row>
    <row r="134" spans="1:6" x14ac:dyDescent="0.25">
      <c r="A134" s="13"/>
      <c r="B134" s="11"/>
      <c r="C134" s="12"/>
      <c r="D134" s="11"/>
      <c r="F134" s="12"/>
    </row>
    <row r="135" spans="1:6" x14ac:dyDescent="0.25">
      <c r="A135" s="13"/>
      <c r="B135" s="11"/>
      <c r="C135" s="12"/>
      <c r="D135" s="11"/>
      <c r="F135" s="12"/>
    </row>
    <row r="136" spans="1:6" x14ac:dyDescent="0.25">
      <c r="A136" s="13"/>
      <c r="B136" s="11"/>
      <c r="C136" s="12"/>
      <c r="D136" s="11"/>
      <c r="F136" s="12"/>
    </row>
    <row r="137" spans="1:6" x14ac:dyDescent="0.25">
      <c r="A137" s="13"/>
      <c r="B137" s="11"/>
      <c r="C137" s="12"/>
      <c r="D137" s="11"/>
      <c r="F137" s="12"/>
    </row>
    <row r="138" spans="1:6" x14ac:dyDescent="0.25">
      <c r="A138" s="13"/>
      <c r="B138" s="11"/>
      <c r="C138" s="12"/>
      <c r="D138" s="11"/>
      <c r="F138" s="12"/>
    </row>
    <row r="139" spans="1:6" x14ac:dyDescent="0.25">
      <c r="A139" s="13"/>
      <c r="B139" s="11"/>
      <c r="C139" s="12"/>
      <c r="D139" s="11"/>
      <c r="F139" s="12"/>
    </row>
    <row r="140" spans="1:6" x14ac:dyDescent="0.25">
      <c r="A140" s="13"/>
      <c r="B140" s="11"/>
      <c r="C140" s="12"/>
      <c r="D140" s="11"/>
      <c r="F140" s="12"/>
    </row>
    <row r="141" spans="1:6" x14ac:dyDescent="0.25">
      <c r="A141" s="13"/>
      <c r="B141" s="11"/>
      <c r="C141" s="12"/>
      <c r="D141" s="11"/>
      <c r="F141" s="12"/>
    </row>
    <row r="142" spans="1:6" x14ac:dyDescent="0.25">
      <c r="A142" s="13"/>
      <c r="B142" s="11"/>
      <c r="C142" s="12"/>
      <c r="D142" s="11"/>
      <c r="F142" s="12"/>
    </row>
    <row r="143" spans="1:6" x14ac:dyDescent="0.25">
      <c r="A143" s="13"/>
      <c r="B143" s="11"/>
      <c r="C143" s="12"/>
      <c r="D143" s="11"/>
      <c r="F143" s="12"/>
    </row>
    <row r="144" spans="1:6" x14ac:dyDescent="0.25">
      <c r="A144" s="13"/>
      <c r="B144" s="11"/>
      <c r="C144" s="12"/>
      <c r="D144" s="11"/>
      <c r="F144" s="12"/>
    </row>
    <row r="145" spans="1:6" x14ac:dyDescent="0.25">
      <c r="A145" s="13"/>
      <c r="B145" s="11"/>
      <c r="C145" s="12"/>
      <c r="D145" s="11"/>
      <c r="F145" s="12"/>
    </row>
    <row r="146" spans="1:6" x14ac:dyDescent="0.25">
      <c r="A146" s="13"/>
      <c r="B146" s="11"/>
      <c r="C146" s="12"/>
      <c r="D146" s="11"/>
      <c r="F146" s="12"/>
    </row>
    <row r="147" spans="1:6" x14ac:dyDescent="0.25">
      <c r="A147" s="13"/>
      <c r="B147" s="11"/>
      <c r="C147" s="12"/>
      <c r="D147" s="11"/>
      <c r="F147" s="12"/>
    </row>
    <row r="148" spans="1:6" x14ac:dyDescent="0.25">
      <c r="A148" s="13"/>
      <c r="B148" s="11"/>
      <c r="C148" s="12"/>
      <c r="D148" s="11"/>
      <c r="F148" s="12"/>
    </row>
    <row r="149" spans="1:6" x14ac:dyDescent="0.25">
      <c r="A149" s="13"/>
      <c r="B149" s="11"/>
      <c r="C149" s="12"/>
      <c r="D149" s="11"/>
      <c r="F149" s="12"/>
    </row>
    <row r="150" spans="1:6" x14ac:dyDescent="0.25">
      <c r="A150" s="13"/>
      <c r="B150" s="11"/>
      <c r="C150" s="12"/>
      <c r="D150" s="11"/>
      <c r="F150" s="12"/>
    </row>
    <row r="151" spans="1:6" x14ac:dyDescent="0.25">
      <c r="A151" s="13"/>
      <c r="B151" s="11"/>
      <c r="C151" s="12"/>
      <c r="D151" s="11"/>
      <c r="F151" s="12"/>
    </row>
    <row r="152" spans="1:6" x14ac:dyDescent="0.25">
      <c r="A152" s="13"/>
      <c r="B152" s="11"/>
      <c r="C152" s="12"/>
      <c r="D152" s="11"/>
      <c r="F152" s="12"/>
    </row>
    <row r="153" spans="1:6" x14ac:dyDescent="0.25">
      <c r="A153" s="13"/>
      <c r="B153" s="11"/>
      <c r="C153" s="12"/>
      <c r="D153" s="11"/>
      <c r="F153" s="12"/>
    </row>
    <row r="154" spans="1:6" x14ac:dyDescent="0.25">
      <c r="A154" s="13"/>
      <c r="B154" s="11"/>
      <c r="C154" s="12"/>
      <c r="D154" s="11"/>
      <c r="F154" s="12"/>
    </row>
    <row r="155" spans="1:6" x14ac:dyDescent="0.25">
      <c r="A155" s="13"/>
      <c r="B155" s="11"/>
      <c r="C155" s="12"/>
      <c r="D155" s="11"/>
      <c r="F155" s="12"/>
    </row>
    <row r="156" spans="1:6" x14ac:dyDescent="0.25">
      <c r="A156" s="13"/>
      <c r="B156" s="11"/>
      <c r="C156" s="12"/>
      <c r="D156" s="11"/>
      <c r="F156" s="12"/>
    </row>
    <row r="157" spans="1:6" x14ac:dyDescent="0.25">
      <c r="A157" s="13"/>
      <c r="B157" s="11"/>
      <c r="C157" s="12"/>
      <c r="D157" s="11"/>
      <c r="F157" s="12"/>
    </row>
    <row r="158" spans="1:6" x14ac:dyDescent="0.25">
      <c r="A158" s="13"/>
      <c r="B158" s="11"/>
      <c r="C158" s="12"/>
      <c r="D158" s="11"/>
      <c r="F158" s="12"/>
    </row>
    <row r="159" spans="1:6" x14ac:dyDescent="0.25">
      <c r="A159" s="13"/>
      <c r="B159" s="11"/>
      <c r="C159" s="12"/>
      <c r="D159" s="11"/>
      <c r="F159" s="12"/>
    </row>
    <row r="160" spans="1:6" x14ac:dyDescent="0.25">
      <c r="A160" s="13"/>
      <c r="B160" s="11"/>
      <c r="C160" s="12"/>
      <c r="D160" s="11"/>
      <c r="F160" s="12"/>
    </row>
    <row r="161" spans="1:6" x14ac:dyDescent="0.25">
      <c r="A161" s="13"/>
      <c r="B161" s="11"/>
      <c r="C161" s="12"/>
      <c r="D161" s="11"/>
      <c r="F161" s="12"/>
    </row>
    <row r="162" spans="1:6" x14ac:dyDescent="0.25">
      <c r="A162" s="13"/>
      <c r="B162" s="11"/>
      <c r="C162" s="12"/>
      <c r="D162" s="11"/>
      <c r="F162" s="12"/>
    </row>
    <row r="163" spans="1:6" x14ac:dyDescent="0.25">
      <c r="A163" s="13"/>
      <c r="B163" s="11"/>
      <c r="C163" s="12"/>
      <c r="D163" s="11"/>
      <c r="F163" s="12"/>
    </row>
    <row r="164" spans="1:6" x14ac:dyDescent="0.25">
      <c r="A164" s="13"/>
      <c r="B164" s="11"/>
      <c r="C164" s="12"/>
      <c r="D164" s="11"/>
      <c r="F164" s="12"/>
    </row>
    <row r="165" spans="1:6" x14ac:dyDescent="0.25">
      <c r="A165" s="13"/>
      <c r="B165" s="11"/>
      <c r="C165" s="12"/>
      <c r="D165" s="11"/>
      <c r="F165" s="12"/>
    </row>
    <row r="166" spans="1:6" x14ac:dyDescent="0.25">
      <c r="A166" s="13"/>
      <c r="B166" s="11"/>
      <c r="C166" s="12"/>
      <c r="D166" s="11"/>
      <c r="F166" s="12"/>
    </row>
    <row r="167" spans="1:6" x14ac:dyDescent="0.25">
      <c r="A167" s="13"/>
      <c r="B167" s="11"/>
      <c r="C167" s="12"/>
      <c r="D167" s="11"/>
      <c r="F167" s="12"/>
    </row>
    <row r="168" spans="1:6" x14ac:dyDescent="0.25">
      <c r="A168" s="13"/>
      <c r="B168" s="11"/>
      <c r="C168" s="12"/>
      <c r="D168" s="11"/>
      <c r="F168" s="12"/>
    </row>
    <row r="169" spans="1:6" x14ac:dyDescent="0.25">
      <c r="A169" s="13"/>
      <c r="B169" s="11"/>
      <c r="C169" s="12"/>
      <c r="D169" s="11"/>
      <c r="F169" s="12"/>
    </row>
    <row r="170" spans="1:6" x14ac:dyDescent="0.25">
      <c r="A170" s="13"/>
      <c r="B170" s="11"/>
      <c r="C170" s="12"/>
      <c r="D170" s="11"/>
      <c r="F170" s="12"/>
    </row>
    <row r="171" spans="1:6" x14ac:dyDescent="0.25">
      <c r="A171" s="13"/>
      <c r="B171" s="11"/>
      <c r="C171" s="12"/>
      <c r="D171" s="11"/>
      <c r="F171" s="12"/>
    </row>
    <row r="172" spans="1:6" x14ac:dyDescent="0.25">
      <c r="A172" s="13"/>
      <c r="B172" s="11"/>
      <c r="C172" s="12"/>
      <c r="D172" s="11"/>
      <c r="F172" s="12"/>
    </row>
    <row r="173" spans="1:6" x14ac:dyDescent="0.25">
      <c r="A173" s="13"/>
      <c r="B173" s="11"/>
      <c r="C173" s="12"/>
      <c r="D173" s="11"/>
      <c r="F173" s="12"/>
    </row>
    <row r="174" spans="1:6" x14ac:dyDescent="0.25">
      <c r="A174" s="13"/>
      <c r="B174" s="11"/>
      <c r="C174" s="12"/>
      <c r="D174" s="11"/>
      <c r="F174" s="12"/>
    </row>
    <row r="175" spans="1:6" x14ac:dyDescent="0.25">
      <c r="A175" s="13"/>
      <c r="B175" s="11"/>
      <c r="C175" s="12"/>
      <c r="D175" s="11"/>
      <c r="F175" s="12"/>
    </row>
    <row r="176" spans="1:6" x14ac:dyDescent="0.25">
      <c r="A176" s="13"/>
      <c r="B176" s="11"/>
      <c r="C176" s="12"/>
      <c r="D176" s="11"/>
      <c r="F176" s="12"/>
    </row>
    <row r="177" spans="1:6" x14ac:dyDescent="0.25">
      <c r="A177" s="13"/>
      <c r="B177" s="11"/>
      <c r="C177" s="12"/>
      <c r="D177" s="11"/>
      <c r="F177" s="12"/>
    </row>
    <row r="178" spans="1:6" x14ac:dyDescent="0.25">
      <c r="A178" s="13"/>
      <c r="B178" s="11"/>
      <c r="C178" s="12"/>
      <c r="D178" s="11"/>
      <c r="F178" s="12"/>
    </row>
    <row r="179" spans="1:6" x14ac:dyDescent="0.25">
      <c r="A179" s="13"/>
      <c r="B179" s="11"/>
      <c r="C179" s="12"/>
      <c r="D179" s="11"/>
      <c r="F179" s="12"/>
    </row>
    <row r="180" spans="1:6" x14ac:dyDescent="0.25">
      <c r="A180" s="13"/>
      <c r="B180" s="11"/>
      <c r="C180" s="12"/>
      <c r="D180" s="11"/>
      <c r="F180" s="12"/>
    </row>
    <row r="181" spans="1:6" x14ac:dyDescent="0.25">
      <c r="A181" s="13"/>
      <c r="B181" s="11"/>
      <c r="C181" s="12"/>
      <c r="D181" s="11"/>
      <c r="F181" s="12"/>
    </row>
    <row r="182" spans="1:6" x14ac:dyDescent="0.25">
      <c r="A182" s="13"/>
      <c r="B182" s="11"/>
      <c r="C182" s="12"/>
      <c r="D182" s="11"/>
      <c r="F182" s="12"/>
    </row>
    <row r="183" spans="1:6" x14ac:dyDescent="0.25">
      <c r="A183" s="13"/>
      <c r="B183" s="11"/>
      <c r="C183" s="12"/>
      <c r="D183" s="11"/>
      <c r="F183" s="12"/>
    </row>
    <row r="184" spans="1:6" x14ac:dyDescent="0.25">
      <c r="A184" s="13"/>
      <c r="B184" s="11"/>
      <c r="C184" s="12"/>
      <c r="D184" s="11"/>
      <c r="F184" s="12"/>
    </row>
    <row r="185" spans="1:6" x14ac:dyDescent="0.25">
      <c r="A185" s="13"/>
      <c r="B185" s="11"/>
      <c r="C185" s="12"/>
      <c r="D185" s="11"/>
      <c r="F185" s="12"/>
    </row>
    <row r="186" spans="1:6" x14ac:dyDescent="0.25">
      <c r="A186" s="13"/>
      <c r="B186" s="11"/>
      <c r="C186" s="12"/>
      <c r="D186" s="11"/>
      <c r="F186" s="12"/>
    </row>
    <row r="187" spans="1:6" x14ac:dyDescent="0.25">
      <c r="A187" s="13"/>
      <c r="B187" s="11"/>
      <c r="C187" s="12"/>
      <c r="D187" s="11"/>
      <c r="F187" s="12"/>
    </row>
    <row r="188" spans="1:6" x14ac:dyDescent="0.25">
      <c r="A188" s="13"/>
      <c r="B188" s="11"/>
      <c r="C188" s="12"/>
      <c r="D188" s="11"/>
      <c r="F188" s="12"/>
    </row>
    <row r="189" spans="1:6" x14ac:dyDescent="0.25">
      <c r="A189" s="13"/>
      <c r="B189" s="11"/>
      <c r="C189" s="12"/>
      <c r="D189" s="11"/>
      <c r="F189" s="12"/>
    </row>
    <row r="190" spans="1:6" x14ac:dyDescent="0.25">
      <c r="A190" s="13"/>
      <c r="B190" s="11"/>
      <c r="C190" s="12"/>
      <c r="D190" s="11"/>
      <c r="F190" s="12"/>
    </row>
    <row r="191" spans="1:6" x14ac:dyDescent="0.25">
      <c r="A191" s="13"/>
      <c r="B191" s="11"/>
      <c r="C191" s="12"/>
      <c r="D191" s="11"/>
      <c r="F191" s="12"/>
    </row>
    <row r="192" spans="1:6" x14ac:dyDescent="0.25">
      <c r="A192" s="13"/>
      <c r="B192" s="11"/>
      <c r="C192" s="12"/>
      <c r="D192" s="11"/>
      <c r="F192" s="12"/>
    </row>
    <row r="193" spans="1:6" x14ac:dyDescent="0.25">
      <c r="A193" s="13"/>
      <c r="B193" s="11"/>
      <c r="C193" s="12"/>
      <c r="D193" s="11"/>
      <c r="F193" s="12"/>
    </row>
    <row r="194" spans="1:6" x14ac:dyDescent="0.25">
      <c r="A194" s="13"/>
      <c r="B194" s="11"/>
      <c r="C194" s="12"/>
      <c r="D194" s="11"/>
      <c r="F194" s="12"/>
    </row>
    <row r="195" spans="1:6" x14ac:dyDescent="0.25">
      <c r="A195" s="13"/>
      <c r="B195" s="11"/>
      <c r="C195" s="12"/>
      <c r="D195" s="11"/>
      <c r="F195" s="12"/>
    </row>
    <row r="196" spans="1:6" x14ac:dyDescent="0.25">
      <c r="A196" s="13"/>
      <c r="B196" s="11"/>
      <c r="C196" s="12"/>
      <c r="D196" s="11"/>
      <c r="F196" s="12"/>
    </row>
    <row r="197" spans="1:6" x14ac:dyDescent="0.25">
      <c r="A197" s="13"/>
      <c r="B197" s="11"/>
      <c r="C197" s="12"/>
      <c r="D197" s="11"/>
      <c r="F197" s="12"/>
    </row>
    <row r="198" spans="1:6" x14ac:dyDescent="0.25">
      <c r="A198" s="13"/>
      <c r="B198" s="11"/>
      <c r="C198" s="12"/>
      <c r="D198" s="11"/>
      <c r="F198" s="12"/>
    </row>
    <row r="199" spans="1:6" x14ac:dyDescent="0.25">
      <c r="A199" s="13"/>
      <c r="B199" s="11"/>
      <c r="C199" s="12"/>
      <c r="D199" s="11"/>
      <c r="F199" s="12"/>
    </row>
    <row r="200" spans="1:6" x14ac:dyDescent="0.25">
      <c r="A200" s="13"/>
      <c r="B200" s="11"/>
      <c r="C200" s="12"/>
      <c r="D200" s="11"/>
      <c r="F200" s="12"/>
    </row>
    <row r="201" spans="1:6" x14ac:dyDescent="0.25">
      <c r="A201" s="13"/>
      <c r="B201" s="11"/>
      <c r="C201" s="12"/>
      <c r="D201" s="11"/>
      <c r="F201" s="12"/>
    </row>
    <row r="202" spans="1:6" x14ac:dyDescent="0.25">
      <c r="A202" s="13"/>
      <c r="B202" s="11"/>
      <c r="C202" s="12"/>
      <c r="D202" s="11"/>
      <c r="F202" s="12"/>
    </row>
    <row r="203" spans="1:6" x14ac:dyDescent="0.25">
      <c r="A203" s="13"/>
      <c r="B203" s="11"/>
      <c r="C203" s="12"/>
      <c r="D203" s="11"/>
      <c r="F203" s="12"/>
    </row>
    <row r="204" spans="1:6" x14ac:dyDescent="0.25">
      <c r="A204" s="13"/>
      <c r="B204" s="11"/>
      <c r="C204" s="12"/>
      <c r="D204" s="11"/>
      <c r="F204" s="12"/>
    </row>
    <row r="205" spans="1:6" x14ac:dyDescent="0.25">
      <c r="A205" s="13"/>
      <c r="B205" s="11"/>
      <c r="C205" s="12"/>
      <c r="D205" s="11"/>
      <c r="F205" s="12"/>
    </row>
    <row r="206" spans="1:6" x14ac:dyDescent="0.25">
      <c r="A206" s="13"/>
      <c r="B206" s="11"/>
      <c r="C206" s="12"/>
      <c r="D206" s="11"/>
      <c r="F206" s="12"/>
    </row>
    <row r="207" spans="1:6" x14ac:dyDescent="0.25">
      <c r="A207" s="13"/>
      <c r="B207" s="11"/>
      <c r="C207" s="12"/>
      <c r="D207" s="11"/>
      <c r="F207" s="12"/>
    </row>
    <row r="208" spans="1:6" x14ac:dyDescent="0.25">
      <c r="A208" s="13"/>
      <c r="B208" s="11"/>
      <c r="C208" s="12"/>
      <c r="D208" s="11"/>
      <c r="F208" s="12"/>
    </row>
    <row r="209" spans="1:6" x14ac:dyDescent="0.25">
      <c r="A209" s="13"/>
      <c r="B209" s="11"/>
      <c r="C209" s="12"/>
      <c r="D209" s="11"/>
      <c r="F209" s="12"/>
    </row>
    <row r="210" spans="1:6" x14ac:dyDescent="0.25">
      <c r="A210" s="13"/>
      <c r="B210" s="11"/>
      <c r="C210" s="12"/>
      <c r="D210" s="11"/>
      <c r="F210" s="12"/>
    </row>
    <row r="211" spans="1:6" x14ac:dyDescent="0.25">
      <c r="A211" s="13"/>
      <c r="B211" s="11"/>
      <c r="C211" s="12"/>
      <c r="D211" s="11"/>
      <c r="F211" s="12"/>
    </row>
  </sheetData>
  <sheetProtection pivotTables="0"/>
  <mergeCells count="3">
    <mergeCell ref="A3:B3"/>
    <mergeCell ref="A4:B4"/>
    <mergeCell ref="A1:F1"/>
  </mergeCells>
  <phoneticPr fontId="2" type="noConversion"/>
  <printOptions horizontalCentered="1"/>
  <pageMargins left="0.23622047244094491" right="0.19685039370078741" top="0.19685039370078741" bottom="0.35433070866141736" header="0.23622047244094491" footer="0.15748031496062992"/>
  <pageSetup paperSize="9" scale="81" orientation="portrait" r:id="rId1"/>
  <headerFooter alignWithMargins="0">
    <oddHeader>&amp;RCIA Plenary
March 23-24, 2012
Appendix 11c</oddHeader>
    <oddFooter>&amp;L&amp;B Confidentiel&amp;B&amp;C&amp;D&amp;RPage &amp;P</oddFooter>
  </headerFooter>
  <extLst>
    <ext xmlns:mx="http://schemas.microsoft.com/office/mac/excel/2008/main" uri="{64002731-A6B0-56B0-2670-7721B7C09600}">
      <mx:PLV Mode="0" OnePage="0" WScale="64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>
    <pageSetUpPr fitToPage="1"/>
  </sheetPr>
  <dimension ref="A1:X301"/>
  <sheetViews>
    <sheetView showGridLines="0" view="pageLayout" topLeftCell="A10" zoomScale="125" zoomScaleNormal="125" zoomScaleSheetLayoutView="100" zoomScalePageLayoutView="125" workbookViewId="0">
      <pane ySplit="1284" topLeftCell="A14" activePane="bottomLeft"/>
      <selection sqref="A1:H134"/>
      <selection pane="bottomLeft" activeCell="A2" sqref="A2:D2"/>
    </sheetView>
  </sheetViews>
  <sheetFormatPr defaultColWidth="11.44140625" defaultRowHeight="13.2" x14ac:dyDescent="0.25"/>
  <cols>
    <col min="1" max="1" width="4.109375" style="10" bestFit="1" customWidth="1"/>
    <col min="2" max="2" width="34.109375" style="5" bestFit="1" customWidth="1"/>
    <col min="3" max="3" width="9.6640625" style="5" bestFit="1" customWidth="1"/>
    <col min="4" max="4" width="30.109375" style="5" bestFit="1" customWidth="1"/>
    <col min="5" max="5" width="8.6640625" style="14" customWidth="1"/>
    <col min="6" max="6" width="8.6640625" style="5" customWidth="1"/>
    <col min="7" max="7" width="2.33203125" style="39" customWidth="1"/>
    <col min="8" max="8" width="8.6640625" style="15" customWidth="1"/>
    <col min="9" max="16384" width="11.44140625" style="5"/>
  </cols>
  <sheetData>
    <row r="1" spans="1:24" s="25" customFormat="1" ht="19.5" customHeight="1" x14ac:dyDescent="0.25">
      <c r="A1" s="203" t="s">
        <v>127</v>
      </c>
      <c r="B1" s="203"/>
      <c r="C1" s="203"/>
      <c r="D1" s="203"/>
      <c r="E1" s="203"/>
      <c r="F1" s="203"/>
      <c r="G1" s="83"/>
      <c r="H1" s="83"/>
    </row>
    <row r="2" spans="1:24" s="25" customFormat="1" ht="15.75" customHeight="1" x14ac:dyDescent="0.25">
      <c r="A2" s="205" t="s">
        <v>124</v>
      </c>
      <c r="B2" s="205"/>
      <c r="C2" s="205"/>
      <c r="D2" s="205"/>
      <c r="E2" s="84" t="s">
        <v>207</v>
      </c>
      <c r="F2" s="83"/>
      <c r="G2" s="83"/>
      <c r="H2" s="83"/>
    </row>
    <row r="3" spans="1:24" s="25" customFormat="1" ht="15.75" customHeight="1" x14ac:dyDescent="0.25">
      <c r="A3" s="205"/>
      <c r="B3" s="205"/>
      <c r="C3" s="205"/>
      <c r="D3" s="205"/>
      <c r="E3" s="205"/>
      <c r="F3" s="83"/>
      <c r="G3" s="83"/>
      <c r="H3" s="83"/>
    </row>
    <row r="4" spans="1:24" s="25" customFormat="1" ht="15.75" customHeight="1" thickBot="1" x14ac:dyDescent="0.3">
      <c r="A4" s="205"/>
      <c r="B4" s="223"/>
      <c r="C4" s="85"/>
      <c r="D4" s="85"/>
      <c r="E4" s="83"/>
      <c r="F4" s="83"/>
      <c r="G4" s="83"/>
      <c r="H4" s="83"/>
    </row>
    <row r="5" spans="1:24" s="42" customFormat="1" ht="15.75" customHeight="1" x14ac:dyDescent="0.25">
      <c r="A5" s="224" t="s">
        <v>125</v>
      </c>
      <c r="B5" s="225"/>
      <c r="C5" s="225"/>
      <c r="D5" s="226"/>
      <c r="E5" s="227" t="s">
        <v>126</v>
      </c>
      <c r="F5" s="228"/>
      <c r="G5" s="228"/>
      <c r="H5" s="229"/>
    </row>
    <row r="6" spans="1:24" s="54" customFormat="1" ht="27" customHeight="1" x14ac:dyDescent="0.25">
      <c r="A6" s="204" t="s">
        <v>218</v>
      </c>
      <c r="B6" s="205"/>
      <c r="C6" s="205"/>
      <c r="D6" s="206"/>
      <c r="E6" s="210" t="s">
        <v>219</v>
      </c>
      <c r="F6" s="211"/>
      <c r="G6" s="211"/>
      <c r="H6" s="212"/>
    </row>
    <row r="7" spans="1:24" s="54" customFormat="1" x14ac:dyDescent="0.25">
      <c r="A7" s="220" t="s">
        <v>223</v>
      </c>
      <c r="B7" s="221"/>
      <c r="C7" s="221"/>
      <c r="D7" s="222"/>
      <c r="E7" s="213"/>
      <c r="F7" s="214"/>
      <c r="G7" s="214"/>
      <c r="H7" s="215"/>
    </row>
    <row r="8" spans="1:24" s="54" customFormat="1" x14ac:dyDescent="0.25">
      <c r="A8" s="220"/>
      <c r="B8" s="221"/>
      <c r="C8" s="221"/>
      <c r="D8" s="222"/>
      <c r="E8" s="86"/>
      <c r="F8" s="87"/>
      <c r="G8" s="88"/>
      <c r="H8" s="89"/>
    </row>
    <row r="9" spans="1:24" s="54" customFormat="1" ht="24.75" customHeight="1" x14ac:dyDescent="0.25">
      <c r="A9" s="90"/>
      <c r="B9" s="90"/>
      <c r="C9" s="91"/>
      <c r="D9" s="91"/>
      <c r="E9" s="92"/>
      <c r="F9" s="93"/>
      <c r="G9" s="93"/>
      <c r="H9" s="94"/>
    </row>
    <row r="10" spans="1:24" ht="20.399999999999999" x14ac:dyDescent="0.25">
      <c r="A10" s="216" t="s">
        <v>135</v>
      </c>
      <c r="B10" s="217"/>
      <c r="C10" s="118"/>
      <c r="D10" s="119"/>
      <c r="E10" s="47" t="s">
        <v>114</v>
      </c>
      <c r="F10" s="48" t="s">
        <v>115</v>
      </c>
      <c r="G10" s="33"/>
      <c r="H10" s="49" t="s">
        <v>116</v>
      </c>
      <c r="I10" s="54"/>
    </row>
    <row r="11" spans="1:24" s="23" customFormat="1" ht="18" customHeight="1" x14ac:dyDescent="0.25">
      <c r="A11" s="120"/>
      <c r="B11" s="121" t="s">
        <v>117</v>
      </c>
      <c r="C11" s="218" t="s">
        <v>128</v>
      </c>
      <c r="D11" s="219"/>
      <c r="E11" s="207" t="s">
        <v>131</v>
      </c>
      <c r="F11" s="208"/>
      <c r="G11" s="208"/>
      <c r="H11" s="209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</row>
    <row r="12" spans="1:24" s="6" customFormat="1" ht="18" customHeight="1" x14ac:dyDescent="0.25">
      <c r="A12" s="122"/>
      <c r="B12" s="123"/>
      <c r="C12" s="124" t="s">
        <v>137</v>
      </c>
      <c r="D12" s="125" t="s">
        <v>138</v>
      </c>
      <c r="E12" s="43"/>
      <c r="F12" s="21"/>
      <c r="G12" s="30"/>
      <c r="H12" s="44"/>
    </row>
    <row r="13" spans="1:24" x14ac:dyDescent="0.25">
      <c r="A13" s="126">
        <v>1.1000000000000001</v>
      </c>
      <c r="B13" s="102" t="s">
        <v>10</v>
      </c>
      <c r="C13" s="127"/>
      <c r="D13" s="128"/>
      <c r="E13" s="45">
        <f>SUM(E14:E17)</f>
        <v>0</v>
      </c>
      <c r="F13" s="45">
        <f>SUM(F14:F17)</f>
        <v>0</v>
      </c>
      <c r="G13" s="34"/>
      <c r="H13" s="46">
        <f>SUM(H14:H17)</f>
        <v>0</v>
      </c>
    </row>
    <row r="14" spans="1:24" x14ac:dyDescent="0.25">
      <c r="A14" s="129"/>
      <c r="B14" s="104" t="s">
        <v>11</v>
      </c>
      <c r="C14" s="130">
        <v>300000</v>
      </c>
      <c r="D14" s="131" t="s">
        <v>87</v>
      </c>
      <c r="E14" s="154"/>
      <c r="F14" s="154"/>
      <c r="G14" s="34"/>
      <c r="H14" s="156"/>
    </row>
    <row r="15" spans="1:24" ht="11.4" x14ac:dyDescent="0.2">
      <c r="A15" s="132"/>
      <c r="B15" s="133"/>
      <c r="C15" s="130">
        <v>300100</v>
      </c>
      <c r="D15" s="131" t="s">
        <v>206</v>
      </c>
      <c r="E15" s="154"/>
      <c r="F15" s="154"/>
      <c r="G15" s="34"/>
      <c r="H15" s="156"/>
    </row>
    <row r="16" spans="1:24" x14ac:dyDescent="0.25">
      <c r="A16" s="134"/>
      <c r="B16" s="104"/>
      <c r="C16" s="130">
        <v>300200</v>
      </c>
      <c r="D16" s="131" t="s">
        <v>88</v>
      </c>
      <c r="E16" s="154"/>
      <c r="F16" s="154"/>
      <c r="G16" s="34"/>
      <c r="H16" s="156"/>
    </row>
    <row r="17" spans="1:9" x14ac:dyDescent="0.25">
      <c r="A17" s="132"/>
      <c r="B17" s="104" t="s">
        <v>12</v>
      </c>
      <c r="C17" s="135"/>
      <c r="D17" s="131" t="s">
        <v>89</v>
      </c>
      <c r="E17" s="154"/>
      <c r="F17" s="154"/>
      <c r="G17" s="34"/>
      <c r="H17" s="156"/>
    </row>
    <row r="18" spans="1:9" x14ac:dyDescent="0.25">
      <c r="A18" s="129"/>
      <c r="B18" s="104"/>
      <c r="C18" s="127"/>
      <c r="D18" s="128"/>
      <c r="E18" s="154"/>
      <c r="F18" s="154"/>
      <c r="G18" s="34"/>
      <c r="H18" s="156"/>
    </row>
    <row r="19" spans="1:9" x14ac:dyDescent="0.25">
      <c r="A19" s="136" t="s">
        <v>202</v>
      </c>
      <c r="B19" s="102" t="s">
        <v>215</v>
      </c>
      <c r="C19" s="127"/>
      <c r="D19" s="128"/>
      <c r="E19" s="45">
        <f>SUM(E20:E33)</f>
        <v>14000</v>
      </c>
      <c r="F19" s="45">
        <f>SUM(F20:F33)</f>
        <v>23483.51</v>
      </c>
      <c r="G19" s="34"/>
      <c r="H19" s="156">
        <f>SUM(H20:H33)</f>
        <v>36500</v>
      </c>
    </row>
    <row r="20" spans="1:9" x14ac:dyDescent="0.25">
      <c r="A20" s="136"/>
      <c r="B20" s="104" t="s">
        <v>16</v>
      </c>
      <c r="C20" s="135">
        <v>310000</v>
      </c>
      <c r="D20" s="131" t="s">
        <v>92</v>
      </c>
      <c r="E20" s="154"/>
      <c r="F20" s="154"/>
      <c r="G20" s="34"/>
      <c r="H20" s="156"/>
    </row>
    <row r="21" spans="1:9" x14ac:dyDescent="0.25">
      <c r="A21" s="136"/>
      <c r="B21" s="104"/>
      <c r="C21" s="130">
        <v>310010</v>
      </c>
      <c r="D21" s="131" t="s">
        <v>91</v>
      </c>
      <c r="E21" s="154"/>
      <c r="F21" s="154"/>
      <c r="G21" s="34"/>
      <c r="H21" s="156"/>
    </row>
    <row r="22" spans="1:9" x14ac:dyDescent="0.25">
      <c r="A22" s="136"/>
      <c r="B22" s="104"/>
      <c r="C22" s="130">
        <v>310020</v>
      </c>
      <c r="D22" s="131" t="s">
        <v>90</v>
      </c>
      <c r="E22" s="154"/>
      <c r="F22" s="154"/>
      <c r="G22" s="35"/>
      <c r="H22" s="156"/>
    </row>
    <row r="23" spans="1:9" x14ac:dyDescent="0.25">
      <c r="A23" s="136"/>
      <c r="B23" s="104"/>
      <c r="C23" s="130">
        <v>310040</v>
      </c>
      <c r="D23" s="131" t="s">
        <v>33</v>
      </c>
      <c r="E23" s="154"/>
      <c r="F23" s="154"/>
      <c r="G23" s="36"/>
      <c r="H23" s="156"/>
    </row>
    <row r="24" spans="1:9" x14ac:dyDescent="0.25">
      <c r="A24" s="129"/>
      <c r="B24" s="104" t="s">
        <v>14</v>
      </c>
      <c r="C24" s="130">
        <v>310050</v>
      </c>
      <c r="D24" s="131" t="s">
        <v>14</v>
      </c>
      <c r="E24" s="154">
        <v>5000</v>
      </c>
      <c r="F24" s="154"/>
      <c r="G24" s="36"/>
      <c r="H24" s="156">
        <v>7000</v>
      </c>
      <c r="I24" s="5" t="s">
        <v>249</v>
      </c>
    </row>
    <row r="25" spans="1:9" x14ac:dyDescent="0.25">
      <c r="A25" s="129"/>
      <c r="B25" s="104" t="s">
        <v>15</v>
      </c>
      <c r="C25" s="130">
        <v>310060</v>
      </c>
      <c r="D25" s="131" t="s">
        <v>15</v>
      </c>
      <c r="E25" s="193" t="s">
        <v>240</v>
      </c>
      <c r="F25" s="154">
        <v>3000</v>
      </c>
      <c r="G25" s="36"/>
      <c r="H25" s="156">
        <v>2000</v>
      </c>
      <c r="I25" s="5" t="s">
        <v>250</v>
      </c>
    </row>
    <row r="26" spans="1:9" x14ac:dyDescent="0.25">
      <c r="A26" s="129"/>
      <c r="B26" s="104" t="s">
        <v>20</v>
      </c>
      <c r="C26" s="130">
        <v>310070</v>
      </c>
      <c r="D26" s="131" t="s">
        <v>20</v>
      </c>
      <c r="E26" s="154">
        <v>9000</v>
      </c>
      <c r="F26" s="154">
        <v>4000</v>
      </c>
      <c r="G26" s="36"/>
      <c r="H26" s="156">
        <v>3500</v>
      </c>
      <c r="I26" s="5" t="s">
        <v>251</v>
      </c>
    </row>
    <row r="27" spans="1:9" x14ac:dyDescent="0.25">
      <c r="A27" s="129"/>
      <c r="B27" s="104" t="s">
        <v>102</v>
      </c>
      <c r="C27" s="130">
        <v>310080</v>
      </c>
      <c r="D27" s="131" t="s">
        <v>19</v>
      </c>
      <c r="E27" s="154"/>
      <c r="F27" s="154"/>
      <c r="G27" s="34"/>
      <c r="H27" s="156"/>
      <c r="I27" s="5" t="s">
        <v>252</v>
      </c>
    </row>
    <row r="28" spans="1:9" x14ac:dyDescent="0.25">
      <c r="A28" s="129"/>
      <c r="B28" s="104" t="s">
        <v>93</v>
      </c>
      <c r="C28" s="130">
        <v>320000</v>
      </c>
      <c r="D28" s="131" t="s">
        <v>30</v>
      </c>
      <c r="E28" s="154"/>
      <c r="F28" s="154"/>
      <c r="G28" s="35"/>
      <c r="H28" s="156"/>
      <c r="I28" s="5" t="s">
        <v>253</v>
      </c>
    </row>
    <row r="29" spans="1:9" x14ac:dyDescent="0.25">
      <c r="A29" s="129"/>
      <c r="B29" s="104"/>
      <c r="C29" s="130">
        <v>320010</v>
      </c>
      <c r="D29" s="131" t="s">
        <v>31</v>
      </c>
      <c r="E29" s="154"/>
      <c r="F29" s="154"/>
      <c r="G29" s="34"/>
      <c r="H29" s="156"/>
      <c r="I29" s="5" t="s">
        <v>254</v>
      </c>
    </row>
    <row r="30" spans="1:9" x14ac:dyDescent="0.25">
      <c r="A30" s="129"/>
      <c r="B30" s="104"/>
      <c r="C30" s="130">
        <v>320020</v>
      </c>
      <c r="D30" s="131" t="s">
        <v>32</v>
      </c>
      <c r="E30" s="154"/>
      <c r="F30" s="154"/>
      <c r="G30" s="34"/>
      <c r="H30" s="156"/>
      <c r="I30" s="5" t="s">
        <v>255</v>
      </c>
    </row>
    <row r="31" spans="1:9" x14ac:dyDescent="0.25">
      <c r="A31" s="129"/>
      <c r="B31" s="104" t="s">
        <v>21</v>
      </c>
      <c r="C31" s="130">
        <v>330000</v>
      </c>
      <c r="D31" s="131" t="s">
        <v>24</v>
      </c>
      <c r="E31" s="154"/>
      <c r="F31" s="154"/>
      <c r="G31" s="34"/>
      <c r="H31" s="156"/>
    </row>
    <row r="32" spans="1:9" x14ac:dyDescent="0.25">
      <c r="A32" s="129"/>
      <c r="B32" s="104"/>
      <c r="C32" s="130">
        <v>330010</v>
      </c>
      <c r="D32" s="131" t="s">
        <v>25</v>
      </c>
      <c r="E32" s="154"/>
      <c r="F32" s="154"/>
      <c r="G32" s="34"/>
      <c r="H32" s="156"/>
    </row>
    <row r="33" spans="1:9" x14ac:dyDescent="0.25">
      <c r="A33" s="129"/>
      <c r="B33" s="104"/>
      <c r="C33" s="135">
        <v>330020</v>
      </c>
      <c r="D33" s="137" t="s">
        <v>220</v>
      </c>
      <c r="E33" s="154"/>
      <c r="F33" s="154">
        <v>16483.509999999998</v>
      </c>
      <c r="G33" s="37"/>
      <c r="H33" s="156">
        <v>24000</v>
      </c>
      <c r="I33" s="5" t="s">
        <v>243</v>
      </c>
    </row>
    <row r="34" spans="1:9" x14ac:dyDescent="0.25">
      <c r="A34" s="129"/>
      <c r="B34" s="104"/>
      <c r="C34" s="130"/>
      <c r="D34" s="128"/>
      <c r="E34" s="154"/>
      <c r="F34" s="154"/>
      <c r="G34" s="37"/>
      <c r="H34" s="156"/>
    </row>
    <row r="35" spans="1:9" x14ac:dyDescent="0.25">
      <c r="A35" s="136" t="s">
        <v>0</v>
      </c>
      <c r="B35" s="102" t="s">
        <v>17</v>
      </c>
      <c r="C35" s="127"/>
      <c r="D35" s="128"/>
      <c r="E35" s="45">
        <f>SUM(E36:E48)</f>
        <v>2047</v>
      </c>
      <c r="F35" s="45">
        <f>SUM(F36:F48)</f>
        <v>2000</v>
      </c>
      <c r="G35" s="37"/>
      <c r="H35" s="156">
        <f>SUM(H36:H48)</f>
        <v>1000</v>
      </c>
    </row>
    <row r="36" spans="1:9" x14ac:dyDescent="0.25">
      <c r="A36" s="136"/>
      <c r="B36" s="104" t="s">
        <v>26</v>
      </c>
      <c r="C36" s="130">
        <v>350000</v>
      </c>
      <c r="D36" s="131" t="s">
        <v>98</v>
      </c>
      <c r="E36" s="154"/>
      <c r="F36" s="154"/>
      <c r="G36" s="37"/>
      <c r="H36" s="156"/>
    </row>
    <row r="37" spans="1:9" x14ac:dyDescent="0.25">
      <c r="A37" s="136"/>
      <c r="B37" s="104"/>
      <c r="C37" s="138">
        <v>350010</v>
      </c>
      <c r="D37" s="131" t="s">
        <v>94</v>
      </c>
      <c r="E37" s="154"/>
      <c r="F37" s="154"/>
      <c r="G37" s="37"/>
      <c r="H37" s="156"/>
    </row>
    <row r="38" spans="1:9" x14ac:dyDescent="0.25">
      <c r="A38" s="136"/>
      <c r="B38" s="104"/>
      <c r="C38" s="138">
        <v>350020</v>
      </c>
      <c r="D38" s="131" t="s">
        <v>95</v>
      </c>
      <c r="E38" s="154"/>
      <c r="F38" s="154"/>
      <c r="G38" s="37"/>
      <c r="H38" s="156"/>
    </row>
    <row r="39" spans="1:9" x14ac:dyDescent="0.25">
      <c r="A39" s="136"/>
      <c r="B39" s="104"/>
      <c r="C39" s="138">
        <v>350030</v>
      </c>
      <c r="D39" s="131" t="s">
        <v>96</v>
      </c>
      <c r="E39" s="154"/>
      <c r="F39" s="154"/>
      <c r="G39" s="37"/>
      <c r="H39" s="156"/>
    </row>
    <row r="40" spans="1:9" x14ac:dyDescent="0.25">
      <c r="A40" s="136"/>
      <c r="B40" s="104"/>
      <c r="C40" s="138">
        <v>350040</v>
      </c>
      <c r="D40" s="131" t="s">
        <v>97</v>
      </c>
      <c r="E40" s="154"/>
      <c r="F40" s="154"/>
      <c r="G40" s="37"/>
      <c r="H40" s="156"/>
    </row>
    <row r="41" spans="1:9" x14ac:dyDescent="0.25">
      <c r="A41" s="136"/>
      <c r="B41" s="104"/>
      <c r="C41" s="138">
        <v>350050</v>
      </c>
      <c r="D41" s="137" t="s">
        <v>224</v>
      </c>
      <c r="E41" s="154"/>
      <c r="F41" s="154"/>
      <c r="G41" s="37"/>
      <c r="H41" s="156"/>
    </row>
    <row r="42" spans="1:9" x14ac:dyDescent="0.25">
      <c r="A42" s="136"/>
      <c r="B42" s="104"/>
      <c r="C42" s="138">
        <v>350060</v>
      </c>
      <c r="D42" s="131" t="s">
        <v>130</v>
      </c>
      <c r="E42" s="154"/>
      <c r="F42" s="154"/>
      <c r="G42" s="37"/>
      <c r="H42" s="156"/>
    </row>
    <row r="43" spans="1:9" hidden="1" x14ac:dyDescent="0.25">
      <c r="A43" s="136"/>
      <c r="B43" s="104"/>
      <c r="C43" s="135" t="s">
        <v>62</v>
      </c>
      <c r="D43" s="131" t="s">
        <v>129</v>
      </c>
      <c r="E43" s="154"/>
      <c r="F43" s="154"/>
      <c r="G43" s="37"/>
      <c r="H43" s="156"/>
    </row>
    <row r="44" spans="1:9" x14ac:dyDescent="0.25">
      <c r="A44" s="136"/>
      <c r="B44" s="104" t="s">
        <v>27</v>
      </c>
      <c r="C44" s="138">
        <v>360000</v>
      </c>
      <c r="D44" s="131" t="s">
        <v>99</v>
      </c>
      <c r="E44" s="154"/>
      <c r="F44" s="154"/>
      <c r="G44" s="37"/>
      <c r="H44" s="156"/>
    </row>
    <row r="45" spans="1:9" x14ac:dyDescent="0.25">
      <c r="A45" s="129"/>
      <c r="B45" s="133"/>
      <c r="C45" s="138">
        <v>360010</v>
      </c>
      <c r="D45" s="137" t="s">
        <v>221</v>
      </c>
      <c r="E45" s="154"/>
      <c r="F45" s="154"/>
      <c r="G45" s="37"/>
      <c r="H45" s="156"/>
    </row>
    <row r="46" spans="1:9" x14ac:dyDescent="0.25">
      <c r="A46" s="129"/>
      <c r="B46" s="104" t="s">
        <v>22</v>
      </c>
      <c r="C46" s="138">
        <v>370000</v>
      </c>
      <c r="D46" s="131" t="s">
        <v>100</v>
      </c>
      <c r="E46" s="154"/>
      <c r="F46" s="154"/>
      <c r="G46" s="37"/>
      <c r="H46" s="156"/>
    </row>
    <row r="47" spans="1:9" x14ac:dyDescent="0.25">
      <c r="A47" s="129"/>
      <c r="B47" s="139" t="s">
        <v>214</v>
      </c>
      <c r="C47" s="140">
        <v>375000</v>
      </c>
      <c r="D47" s="131" t="s">
        <v>101</v>
      </c>
      <c r="E47" s="154"/>
      <c r="F47" s="154"/>
      <c r="G47" s="37"/>
      <c r="H47" s="156"/>
    </row>
    <row r="48" spans="1:9" x14ac:dyDescent="0.25">
      <c r="A48" s="136"/>
      <c r="B48" s="107" t="s">
        <v>23</v>
      </c>
      <c r="C48" s="138">
        <v>380000</v>
      </c>
      <c r="D48" s="131" t="s">
        <v>23</v>
      </c>
      <c r="E48" s="154">
        <v>2047</v>
      </c>
      <c r="F48" s="154">
        <v>2000</v>
      </c>
      <c r="G48" s="37"/>
      <c r="H48" s="156">
        <v>1000</v>
      </c>
      <c r="I48" s="5" t="s">
        <v>240</v>
      </c>
    </row>
    <row r="49" spans="1:9" x14ac:dyDescent="0.25">
      <c r="A49" s="129"/>
      <c r="B49" s="104"/>
      <c r="C49" s="141"/>
      <c r="D49" s="128"/>
      <c r="E49" s="45"/>
      <c r="F49" s="45"/>
      <c r="G49" s="34"/>
      <c r="H49" s="46"/>
    </row>
    <row r="50" spans="1:9" s="8" customFormat="1" x14ac:dyDescent="0.25">
      <c r="A50" s="142">
        <v>1.4</v>
      </c>
      <c r="B50" s="102" t="s">
        <v>28</v>
      </c>
      <c r="C50" s="138">
        <v>686000</v>
      </c>
      <c r="D50" s="137" t="s">
        <v>222</v>
      </c>
      <c r="E50" s="45">
        <f>SUM(E51:E55)</f>
        <v>0</v>
      </c>
      <c r="F50" s="45">
        <f>SUM(F51:F55)</f>
        <v>19500</v>
      </c>
      <c r="G50" s="34"/>
      <c r="H50" s="46">
        <f>SUM(H51:H55)</f>
        <v>0</v>
      </c>
    </row>
    <row r="51" spans="1:9" s="8" customFormat="1" x14ac:dyDescent="0.25">
      <c r="A51" s="129"/>
      <c r="B51" s="104"/>
      <c r="C51" s="138">
        <v>687000</v>
      </c>
      <c r="D51" s="143" t="s">
        <v>119</v>
      </c>
      <c r="E51" s="45"/>
      <c r="F51" s="45"/>
      <c r="G51" s="34"/>
      <c r="H51" s="46"/>
    </row>
    <row r="52" spans="1:9" s="8" customFormat="1" x14ac:dyDescent="0.25">
      <c r="A52" s="134"/>
      <c r="B52" s="104"/>
      <c r="C52" s="138">
        <v>688000</v>
      </c>
      <c r="D52" s="131" t="s">
        <v>120</v>
      </c>
      <c r="E52" s="45" t="s">
        <v>240</v>
      </c>
      <c r="F52" s="45">
        <v>19500</v>
      </c>
      <c r="G52" s="34"/>
      <c r="H52" s="46">
        <v>0</v>
      </c>
      <c r="I52" s="8" t="s">
        <v>240</v>
      </c>
    </row>
    <row r="53" spans="1:9" x14ac:dyDescent="0.25">
      <c r="A53" s="129"/>
      <c r="B53" s="104"/>
      <c r="C53" s="138">
        <v>688500</v>
      </c>
      <c r="D53" s="131" t="s">
        <v>121</v>
      </c>
      <c r="E53" s="45"/>
      <c r="F53" s="45"/>
      <c r="G53" s="34"/>
      <c r="H53" s="46"/>
    </row>
    <row r="54" spans="1:9" x14ac:dyDescent="0.25">
      <c r="A54" s="129"/>
      <c r="B54" s="104"/>
      <c r="C54" s="138">
        <v>689000</v>
      </c>
      <c r="D54" s="131" t="s">
        <v>118</v>
      </c>
      <c r="E54" s="45"/>
      <c r="F54" s="45"/>
      <c r="G54" s="34"/>
      <c r="H54" s="46"/>
    </row>
    <row r="55" spans="1:9" x14ac:dyDescent="0.25">
      <c r="A55" s="144"/>
      <c r="B55" s="104"/>
      <c r="C55" s="130">
        <v>685000</v>
      </c>
      <c r="D55" s="137" t="s">
        <v>211</v>
      </c>
      <c r="E55" s="45"/>
      <c r="F55" s="45"/>
      <c r="G55" s="34"/>
      <c r="H55" s="46"/>
    </row>
    <row r="56" spans="1:9" s="8" customFormat="1" x14ac:dyDescent="0.25">
      <c r="A56" s="145">
        <v>1.5</v>
      </c>
      <c r="B56" s="102" t="s">
        <v>29</v>
      </c>
      <c r="C56" s="127"/>
      <c r="D56" s="128"/>
      <c r="E56" s="45">
        <f>SUM(E57:E59)</f>
        <v>0</v>
      </c>
      <c r="F56" s="45">
        <f>SUM(F57:F59)</f>
        <v>0</v>
      </c>
      <c r="G56" s="34"/>
      <c r="H56" s="46">
        <f>SUM(H57:H59)</f>
        <v>0</v>
      </c>
    </row>
    <row r="57" spans="1:9" x14ac:dyDescent="0.25">
      <c r="A57" s="129"/>
      <c r="B57" s="104" t="s">
        <v>2</v>
      </c>
      <c r="C57" s="130">
        <v>390000</v>
      </c>
      <c r="D57" s="131" t="s">
        <v>122</v>
      </c>
      <c r="E57" s="45"/>
      <c r="F57" s="45"/>
      <c r="G57" s="34"/>
      <c r="H57" s="46"/>
    </row>
    <row r="58" spans="1:9" x14ac:dyDescent="0.25">
      <c r="A58" s="129"/>
      <c r="B58" s="104" t="s">
        <v>104</v>
      </c>
      <c r="C58" s="130">
        <v>385000</v>
      </c>
      <c r="D58" s="131" t="s">
        <v>123</v>
      </c>
      <c r="E58" s="45"/>
      <c r="F58" s="45"/>
      <c r="G58" s="34"/>
      <c r="H58" s="46"/>
    </row>
    <row r="59" spans="1:9" x14ac:dyDescent="0.25">
      <c r="A59" s="129"/>
      <c r="B59" s="104" t="s">
        <v>34</v>
      </c>
      <c r="C59" s="130">
        <v>395000</v>
      </c>
      <c r="D59" s="131" t="s">
        <v>34</v>
      </c>
      <c r="E59" s="45"/>
      <c r="F59" s="45"/>
      <c r="G59" s="34"/>
      <c r="H59" s="46"/>
    </row>
    <row r="60" spans="1:9" ht="13.8" thickBot="1" x14ac:dyDescent="0.3">
      <c r="A60" s="146"/>
      <c r="B60" s="147"/>
      <c r="C60" s="148"/>
      <c r="D60" s="149"/>
      <c r="E60" s="51"/>
      <c r="F60" s="51"/>
      <c r="G60" s="52"/>
      <c r="H60" s="53"/>
    </row>
    <row r="61" spans="1:9" x14ac:dyDescent="0.25">
      <c r="B61" s="11"/>
      <c r="C61" s="11"/>
      <c r="D61" s="11"/>
      <c r="E61" s="12"/>
      <c r="F61" s="11"/>
      <c r="H61" s="12"/>
    </row>
    <row r="62" spans="1:9" x14ac:dyDescent="0.25">
      <c r="B62" s="11"/>
      <c r="C62" s="11"/>
      <c r="D62" s="11"/>
      <c r="E62" s="12"/>
      <c r="F62" s="11"/>
      <c r="H62" s="12"/>
    </row>
    <row r="63" spans="1:9" x14ac:dyDescent="0.25">
      <c r="B63" s="11"/>
      <c r="C63" s="11"/>
      <c r="D63" s="11"/>
      <c r="E63" s="12"/>
      <c r="F63" s="11"/>
      <c r="H63" s="12"/>
    </row>
    <row r="64" spans="1:9" x14ac:dyDescent="0.25">
      <c r="B64" s="11"/>
      <c r="C64" s="11"/>
      <c r="D64" s="11"/>
      <c r="E64" s="12"/>
      <c r="F64" s="11"/>
      <c r="H64" s="12"/>
    </row>
    <row r="65" spans="2:8" x14ac:dyDescent="0.25">
      <c r="B65" s="11"/>
      <c r="C65" s="11"/>
      <c r="D65" s="11"/>
      <c r="E65" s="12"/>
      <c r="F65" s="11"/>
      <c r="H65" s="12"/>
    </row>
    <row r="66" spans="2:8" x14ac:dyDescent="0.25">
      <c r="B66" s="11"/>
      <c r="C66" s="11"/>
      <c r="D66" s="11"/>
      <c r="E66" s="12"/>
      <c r="F66" s="11"/>
      <c r="H66" s="12"/>
    </row>
    <row r="67" spans="2:8" x14ac:dyDescent="0.25">
      <c r="B67" s="11"/>
      <c r="C67" s="11"/>
      <c r="D67" s="11"/>
      <c r="E67" s="12"/>
      <c r="F67" s="11"/>
      <c r="H67" s="12"/>
    </row>
    <row r="68" spans="2:8" x14ac:dyDescent="0.25">
      <c r="B68" s="11"/>
      <c r="C68" s="11"/>
      <c r="D68" s="11"/>
      <c r="E68" s="12"/>
      <c r="F68" s="11"/>
      <c r="H68" s="12"/>
    </row>
    <row r="69" spans="2:8" x14ac:dyDescent="0.25">
      <c r="B69" s="11"/>
      <c r="C69" s="11"/>
      <c r="D69" s="11"/>
      <c r="E69" s="12"/>
      <c r="F69" s="11"/>
      <c r="H69" s="12"/>
    </row>
    <row r="70" spans="2:8" x14ac:dyDescent="0.25">
      <c r="B70" s="11"/>
      <c r="C70" s="11"/>
      <c r="D70" s="11"/>
      <c r="E70" s="12"/>
      <c r="F70" s="11"/>
      <c r="H70" s="12"/>
    </row>
    <row r="71" spans="2:8" x14ac:dyDescent="0.25">
      <c r="B71" s="11"/>
      <c r="C71" s="11"/>
      <c r="D71" s="11"/>
      <c r="E71" s="12"/>
      <c r="F71" s="11"/>
      <c r="H71" s="12"/>
    </row>
    <row r="72" spans="2:8" x14ac:dyDescent="0.25">
      <c r="B72" s="11"/>
      <c r="C72" s="11"/>
      <c r="D72" s="11"/>
      <c r="E72" s="12"/>
      <c r="F72" s="11"/>
      <c r="H72" s="12"/>
    </row>
    <row r="73" spans="2:8" x14ac:dyDescent="0.25">
      <c r="B73" s="11"/>
      <c r="C73" s="11"/>
      <c r="D73" s="11"/>
      <c r="E73" s="12"/>
      <c r="F73" s="11"/>
      <c r="H73" s="12"/>
    </row>
    <row r="74" spans="2:8" x14ac:dyDescent="0.25">
      <c r="B74" s="11"/>
      <c r="C74" s="11"/>
      <c r="D74" s="11"/>
      <c r="E74" s="12"/>
      <c r="F74" s="11"/>
      <c r="H74" s="12"/>
    </row>
    <row r="75" spans="2:8" x14ac:dyDescent="0.25">
      <c r="B75" s="11"/>
      <c r="C75" s="11"/>
      <c r="D75" s="11"/>
      <c r="E75" s="12"/>
      <c r="F75" s="11"/>
      <c r="H75" s="12"/>
    </row>
    <row r="76" spans="2:8" x14ac:dyDescent="0.25">
      <c r="B76" s="11"/>
      <c r="C76" s="11"/>
      <c r="D76" s="11"/>
      <c r="E76" s="12"/>
      <c r="F76" s="11"/>
      <c r="H76" s="12"/>
    </row>
    <row r="77" spans="2:8" x14ac:dyDescent="0.25">
      <c r="B77" s="11"/>
      <c r="C77" s="11"/>
      <c r="D77" s="11"/>
      <c r="E77" s="12"/>
      <c r="F77" s="11"/>
      <c r="H77" s="12"/>
    </row>
    <row r="78" spans="2:8" x14ac:dyDescent="0.25">
      <c r="B78" s="11"/>
      <c r="C78" s="11"/>
      <c r="D78" s="11"/>
      <c r="E78" s="12"/>
      <c r="F78" s="11"/>
      <c r="H78" s="12"/>
    </row>
    <row r="79" spans="2:8" x14ac:dyDescent="0.25">
      <c r="B79" s="11"/>
      <c r="C79" s="11"/>
      <c r="D79" s="11"/>
      <c r="E79" s="12"/>
      <c r="F79" s="11"/>
      <c r="H79" s="12"/>
    </row>
    <row r="80" spans="2:8" x14ac:dyDescent="0.25">
      <c r="B80" s="11"/>
      <c r="C80" s="11"/>
      <c r="D80" s="11"/>
      <c r="E80" s="12"/>
      <c r="F80" s="11"/>
      <c r="H80" s="12"/>
    </row>
    <row r="81" spans="2:8" x14ac:dyDescent="0.25">
      <c r="B81" s="11"/>
      <c r="C81" s="11"/>
      <c r="D81" s="11"/>
      <c r="E81" s="12"/>
      <c r="F81" s="11"/>
      <c r="H81" s="12"/>
    </row>
    <row r="82" spans="2:8" x14ac:dyDescent="0.25">
      <c r="B82" s="11"/>
      <c r="C82" s="11"/>
      <c r="D82" s="11"/>
      <c r="E82" s="12"/>
      <c r="F82" s="11"/>
      <c r="H82" s="12"/>
    </row>
    <row r="83" spans="2:8" x14ac:dyDescent="0.25">
      <c r="B83" s="11"/>
      <c r="C83" s="11"/>
      <c r="D83" s="11"/>
      <c r="E83" s="12"/>
      <c r="F83" s="11"/>
      <c r="H83" s="12"/>
    </row>
    <row r="84" spans="2:8" x14ac:dyDescent="0.25">
      <c r="B84" s="11"/>
      <c r="C84" s="11"/>
      <c r="D84" s="11"/>
      <c r="E84" s="12"/>
      <c r="F84" s="11"/>
      <c r="H84" s="12"/>
    </row>
    <row r="85" spans="2:8" x14ac:dyDescent="0.25">
      <c r="B85" s="11"/>
      <c r="C85" s="11"/>
      <c r="D85" s="11"/>
      <c r="E85" s="12"/>
      <c r="F85" s="11"/>
      <c r="H85" s="12"/>
    </row>
    <row r="86" spans="2:8" x14ac:dyDescent="0.25">
      <c r="B86" s="11"/>
      <c r="C86" s="11"/>
      <c r="D86" s="11"/>
      <c r="E86" s="12"/>
      <c r="F86" s="11"/>
      <c r="H86" s="12"/>
    </row>
    <row r="87" spans="2:8" x14ac:dyDescent="0.25">
      <c r="B87" s="11"/>
      <c r="C87" s="11"/>
      <c r="D87" s="11"/>
      <c r="E87" s="12"/>
      <c r="F87" s="11"/>
      <c r="H87" s="12"/>
    </row>
    <row r="88" spans="2:8" x14ac:dyDescent="0.25">
      <c r="B88" s="11"/>
      <c r="C88" s="11"/>
      <c r="D88" s="11"/>
      <c r="E88" s="12"/>
      <c r="F88" s="11"/>
      <c r="H88" s="12"/>
    </row>
    <row r="89" spans="2:8" x14ac:dyDescent="0.25">
      <c r="B89" s="11"/>
      <c r="C89" s="11"/>
      <c r="D89" s="11"/>
      <c r="E89" s="12"/>
      <c r="F89" s="11"/>
      <c r="H89" s="12"/>
    </row>
    <row r="90" spans="2:8" x14ac:dyDescent="0.25">
      <c r="B90" s="11"/>
      <c r="C90" s="11"/>
      <c r="D90" s="11"/>
      <c r="E90" s="12"/>
      <c r="F90" s="11"/>
      <c r="H90" s="12"/>
    </row>
    <row r="91" spans="2:8" x14ac:dyDescent="0.25">
      <c r="B91" s="11"/>
      <c r="C91" s="11"/>
      <c r="D91" s="11"/>
      <c r="E91" s="12"/>
      <c r="F91" s="11"/>
      <c r="H91" s="12"/>
    </row>
    <row r="92" spans="2:8" x14ac:dyDescent="0.25">
      <c r="B92" s="11"/>
      <c r="C92" s="11"/>
      <c r="D92" s="11"/>
      <c r="E92" s="12"/>
      <c r="F92" s="11"/>
      <c r="H92" s="12"/>
    </row>
    <row r="93" spans="2:8" x14ac:dyDescent="0.25">
      <c r="B93" s="11"/>
      <c r="C93" s="11"/>
      <c r="D93" s="11"/>
      <c r="E93" s="12"/>
      <c r="F93" s="11"/>
      <c r="H93" s="12"/>
    </row>
    <row r="94" spans="2:8" x14ac:dyDescent="0.25">
      <c r="B94" s="11"/>
      <c r="C94" s="11"/>
      <c r="D94" s="11"/>
      <c r="E94" s="12"/>
      <c r="F94" s="11"/>
      <c r="H94" s="12"/>
    </row>
    <row r="95" spans="2:8" x14ac:dyDescent="0.25">
      <c r="B95" s="11"/>
      <c r="C95" s="11"/>
      <c r="D95" s="11"/>
      <c r="E95" s="12"/>
      <c r="F95" s="11"/>
      <c r="H95" s="12"/>
    </row>
    <row r="96" spans="2:8" x14ac:dyDescent="0.25">
      <c r="B96" s="11"/>
      <c r="C96" s="11"/>
      <c r="D96" s="11"/>
      <c r="E96" s="12"/>
      <c r="F96" s="11"/>
      <c r="H96" s="12"/>
    </row>
    <row r="97" spans="2:8" x14ac:dyDescent="0.25">
      <c r="B97" s="11"/>
      <c r="C97" s="11"/>
      <c r="D97" s="11"/>
      <c r="E97" s="12"/>
      <c r="F97" s="11"/>
      <c r="H97" s="12"/>
    </row>
    <row r="98" spans="2:8" x14ac:dyDescent="0.25">
      <c r="B98" s="11"/>
      <c r="C98" s="11"/>
      <c r="D98" s="11"/>
      <c r="E98" s="12"/>
      <c r="F98" s="11"/>
      <c r="H98" s="12"/>
    </row>
    <row r="99" spans="2:8" x14ac:dyDescent="0.25">
      <c r="B99" s="11"/>
      <c r="C99" s="11"/>
      <c r="D99" s="11"/>
      <c r="E99" s="12"/>
      <c r="F99" s="11"/>
      <c r="H99" s="12"/>
    </row>
    <row r="100" spans="2:8" x14ac:dyDescent="0.25">
      <c r="B100" s="11"/>
      <c r="C100" s="11"/>
      <c r="D100" s="11"/>
      <c r="E100" s="12"/>
      <c r="F100" s="11"/>
      <c r="H100" s="12"/>
    </row>
    <row r="101" spans="2:8" x14ac:dyDescent="0.25">
      <c r="B101" s="11"/>
      <c r="C101" s="11"/>
      <c r="D101" s="11"/>
      <c r="E101" s="12"/>
      <c r="F101" s="11"/>
      <c r="H101" s="12"/>
    </row>
    <row r="102" spans="2:8" x14ac:dyDescent="0.25">
      <c r="B102" s="11"/>
      <c r="C102" s="11"/>
      <c r="D102" s="11"/>
      <c r="E102" s="12"/>
      <c r="F102" s="11"/>
      <c r="H102" s="12"/>
    </row>
    <row r="103" spans="2:8" x14ac:dyDescent="0.25">
      <c r="B103" s="11"/>
      <c r="C103" s="11"/>
      <c r="D103" s="11"/>
      <c r="E103" s="12"/>
      <c r="F103" s="11"/>
      <c r="H103" s="12"/>
    </row>
    <row r="104" spans="2:8" x14ac:dyDescent="0.25">
      <c r="B104" s="11"/>
      <c r="C104" s="11"/>
      <c r="D104" s="11"/>
      <c r="E104" s="12"/>
      <c r="F104" s="11"/>
      <c r="H104" s="12"/>
    </row>
    <row r="105" spans="2:8" x14ac:dyDescent="0.25">
      <c r="B105" s="11"/>
      <c r="C105" s="11"/>
      <c r="D105" s="11"/>
      <c r="E105" s="12"/>
      <c r="F105" s="11"/>
      <c r="H105" s="12"/>
    </row>
    <row r="106" spans="2:8" x14ac:dyDescent="0.25">
      <c r="B106" s="11"/>
      <c r="C106" s="11"/>
      <c r="D106" s="11"/>
      <c r="E106" s="12"/>
      <c r="F106" s="11"/>
      <c r="H106" s="12"/>
    </row>
    <row r="107" spans="2:8" x14ac:dyDescent="0.25">
      <c r="B107" s="11"/>
      <c r="C107" s="11"/>
      <c r="D107" s="11"/>
      <c r="E107" s="12"/>
      <c r="F107" s="11"/>
      <c r="H107" s="12"/>
    </row>
    <row r="108" spans="2:8" x14ac:dyDescent="0.25">
      <c r="B108" s="11"/>
      <c r="C108" s="11"/>
      <c r="D108" s="11"/>
      <c r="E108" s="12"/>
      <c r="F108" s="11"/>
      <c r="H108" s="12"/>
    </row>
    <row r="109" spans="2:8" x14ac:dyDescent="0.25">
      <c r="B109" s="11"/>
      <c r="C109" s="11"/>
      <c r="D109" s="11"/>
      <c r="E109" s="12"/>
      <c r="F109" s="11"/>
      <c r="H109" s="12"/>
    </row>
    <row r="110" spans="2:8" x14ac:dyDescent="0.25">
      <c r="B110" s="11"/>
      <c r="C110" s="11"/>
      <c r="D110" s="11"/>
      <c r="E110" s="12"/>
      <c r="F110" s="11"/>
      <c r="H110" s="12"/>
    </row>
    <row r="111" spans="2:8" x14ac:dyDescent="0.25">
      <c r="B111" s="11"/>
      <c r="C111" s="11"/>
      <c r="D111" s="11"/>
      <c r="E111" s="12"/>
      <c r="F111" s="11"/>
      <c r="H111" s="12"/>
    </row>
    <row r="112" spans="2:8" x14ac:dyDescent="0.25">
      <c r="B112" s="11"/>
      <c r="C112" s="11"/>
      <c r="D112" s="11"/>
      <c r="E112" s="12"/>
      <c r="F112" s="11"/>
      <c r="H112" s="12"/>
    </row>
    <row r="113" spans="2:8" x14ac:dyDescent="0.25">
      <c r="B113" s="11"/>
      <c r="C113" s="11"/>
      <c r="D113" s="11"/>
      <c r="E113" s="12"/>
      <c r="F113" s="11"/>
      <c r="H113" s="12"/>
    </row>
    <row r="114" spans="2:8" x14ac:dyDescent="0.25">
      <c r="B114" s="11"/>
      <c r="C114" s="11"/>
      <c r="D114" s="11"/>
      <c r="E114" s="12"/>
      <c r="F114" s="11"/>
      <c r="H114" s="12"/>
    </row>
    <row r="115" spans="2:8" x14ac:dyDescent="0.25">
      <c r="B115" s="11"/>
      <c r="C115" s="11"/>
      <c r="D115" s="11"/>
      <c r="E115" s="12"/>
      <c r="F115" s="11"/>
      <c r="H115" s="12"/>
    </row>
    <row r="116" spans="2:8" x14ac:dyDescent="0.25">
      <c r="B116" s="11"/>
      <c r="C116" s="11"/>
      <c r="D116" s="11"/>
      <c r="E116" s="12"/>
      <c r="F116" s="11"/>
      <c r="H116" s="12"/>
    </row>
    <row r="117" spans="2:8" x14ac:dyDescent="0.25">
      <c r="B117" s="11"/>
      <c r="C117" s="11"/>
      <c r="D117" s="11"/>
      <c r="E117" s="12"/>
      <c r="F117" s="11"/>
      <c r="H117" s="12"/>
    </row>
    <row r="118" spans="2:8" x14ac:dyDescent="0.25">
      <c r="B118" s="11"/>
      <c r="C118" s="11"/>
      <c r="D118" s="11"/>
      <c r="E118" s="12"/>
      <c r="F118" s="11"/>
      <c r="H118" s="12"/>
    </row>
    <row r="119" spans="2:8" x14ac:dyDescent="0.25">
      <c r="B119" s="11"/>
      <c r="C119" s="11"/>
      <c r="D119" s="11"/>
      <c r="E119" s="12"/>
      <c r="F119" s="11"/>
      <c r="H119" s="12"/>
    </row>
    <row r="120" spans="2:8" x14ac:dyDescent="0.25">
      <c r="B120" s="11"/>
      <c r="C120" s="11"/>
      <c r="D120" s="11"/>
      <c r="E120" s="12"/>
      <c r="F120" s="11"/>
      <c r="H120" s="12"/>
    </row>
    <row r="121" spans="2:8" x14ac:dyDescent="0.25">
      <c r="B121" s="11"/>
      <c r="C121" s="11"/>
      <c r="D121" s="11"/>
      <c r="E121" s="12"/>
      <c r="F121" s="11"/>
      <c r="H121" s="12"/>
    </row>
    <row r="122" spans="2:8" x14ac:dyDescent="0.25">
      <c r="B122" s="11"/>
      <c r="C122" s="11"/>
      <c r="D122" s="11"/>
      <c r="E122" s="12"/>
      <c r="F122" s="11"/>
      <c r="H122" s="12"/>
    </row>
    <row r="123" spans="2:8" x14ac:dyDescent="0.25">
      <c r="B123" s="11"/>
      <c r="C123" s="11"/>
      <c r="D123" s="11"/>
      <c r="E123" s="12"/>
      <c r="F123" s="11"/>
      <c r="H123" s="12"/>
    </row>
    <row r="124" spans="2:8" x14ac:dyDescent="0.25">
      <c r="B124" s="11"/>
      <c r="C124" s="11"/>
      <c r="D124" s="11"/>
      <c r="E124" s="12"/>
      <c r="F124" s="11"/>
      <c r="H124" s="12"/>
    </row>
    <row r="125" spans="2:8" x14ac:dyDescent="0.25">
      <c r="B125" s="11"/>
      <c r="C125" s="11"/>
      <c r="D125" s="11"/>
      <c r="E125" s="12"/>
      <c r="F125" s="11"/>
      <c r="H125" s="12"/>
    </row>
    <row r="126" spans="2:8" x14ac:dyDescent="0.25">
      <c r="B126" s="11"/>
      <c r="C126" s="11"/>
      <c r="D126" s="11"/>
      <c r="E126" s="12"/>
      <c r="F126" s="11"/>
      <c r="H126" s="12"/>
    </row>
    <row r="127" spans="2:8" x14ac:dyDescent="0.25">
      <c r="B127" s="11"/>
      <c r="C127" s="11"/>
      <c r="D127" s="11"/>
      <c r="E127" s="12"/>
      <c r="F127" s="11"/>
      <c r="H127" s="12"/>
    </row>
    <row r="128" spans="2:8" x14ac:dyDescent="0.25">
      <c r="B128" s="11"/>
      <c r="C128" s="11"/>
      <c r="D128" s="11"/>
      <c r="E128" s="12"/>
      <c r="F128" s="11"/>
      <c r="H128" s="12"/>
    </row>
    <row r="129" spans="2:8" x14ac:dyDescent="0.25">
      <c r="B129" s="11"/>
      <c r="C129" s="11"/>
      <c r="D129" s="11"/>
      <c r="E129" s="12"/>
      <c r="F129" s="11"/>
      <c r="H129" s="12"/>
    </row>
    <row r="130" spans="2:8" x14ac:dyDescent="0.25">
      <c r="B130" s="11"/>
      <c r="C130" s="11"/>
      <c r="D130" s="11"/>
      <c r="E130" s="12"/>
      <c r="F130" s="11"/>
      <c r="H130" s="12"/>
    </row>
    <row r="131" spans="2:8" x14ac:dyDescent="0.25">
      <c r="B131" s="11"/>
      <c r="C131" s="11"/>
      <c r="D131" s="11"/>
      <c r="E131" s="12"/>
      <c r="F131" s="11"/>
      <c r="H131" s="12"/>
    </row>
    <row r="132" spans="2:8" x14ac:dyDescent="0.25">
      <c r="B132" s="11"/>
      <c r="C132" s="11"/>
      <c r="D132" s="11"/>
      <c r="E132" s="12"/>
      <c r="F132" s="11"/>
      <c r="H132" s="12"/>
    </row>
    <row r="133" spans="2:8" x14ac:dyDescent="0.25">
      <c r="B133" s="11"/>
      <c r="C133" s="11"/>
      <c r="D133" s="11"/>
      <c r="E133" s="12"/>
      <c r="F133" s="11"/>
      <c r="H133" s="12"/>
    </row>
    <row r="134" spans="2:8" x14ac:dyDescent="0.25">
      <c r="B134" s="11"/>
      <c r="C134" s="11"/>
      <c r="D134" s="11"/>
      <c r="E134" s="12"/>
      <c r="F134" s="11"/>
      <c r="H134" s="12"/>
    </row>
    <row r="135" spans="2:8" x14ac:dyDescent="0.25">
      <c r="B135" s="11"/>
      <c r="C135" s="11"/>
      <c r="D135" s="11"/>
      <c r="E135" s="12"/>
      <c r="F135" s="11"/>
      <c r="H135" s="12"/>
    </row>
    <row r="136" spans="2:8" x14ac:dyDescent="0.25">
      <c r="B136" s="11"/>
      <c r="C136" s="11"/>
      <c r="D136" s="11"/>
      <c r="E136" s="12"/>
      <c r="F136" s="11"/>
      <c r="H136" s="12"/>
    </row>
    <row r="137" spans="2:8" x14ac:dyDescent="0.25">
      <c r="B137" s="11"/>
      <c r="C137" s="11"/>
      <c r="D137" s="11"/>
      <c r="E137" s="12"/>
      <c r="F137" s="11"/>
      <c r="H137" s="12"/>
    </row>
    <row r="138" spans="2:8" x14ac:dyDescent="0.25">
      <c r="B138" s="11"/>
      <c r="C138" s="11"/>
      <c r="D138" s="11"/>
      <c r="E138" s="12"/>
      <c r="F138" s="11"/>
      <c r="H138" s="12"/>
    </row>
    <row r="139" spans="2:8" x14ac:dyDescent="0.25">
      <c r="B139" s="11"/>
      <c r="C139" s="11"/>
      <c r="D139" s="11"/>
      <c r="E139" s="12"/>
      <c r="F139" s="11"/>
      <c r="H139" s="12"/>
    </row>
    <row r="140" spans="2:8" x14ac:dyDescent="0.25">
      <c r="B140" s="11"/>
      <c r="C140" s="11"/>
      <c r="D140" s="11"/>
      <c r="E140" s="12"/>
      <c r="F140" s="11"/>
      <c r="H140" s="12"/>
    </row>
    <row r="141" spans="2:8" x14ac:dyDescent="0.25">
      <c r="B141" s="11"/>
      <c r="C141" s="11"/>
      <c r="D141" s="11"/>
      <c r="E141" s="12"/>
      <c r="F141" s="11"/>
      <c r="H141" s="12"/>
    </row>
    <row r="142" spans="2:8" x14ac:dyDescent="0.25">
      <c r="B142" s="11"/>
      <c r="C142" s="11"/>
      <c r="D142" s="11"/>
      <c r="E142" s="12"/>
      <c r="F142" s="11"/>
      <c r="H142" s="12"/>
    </row>
    <row r="143" spans="2:8" x14ac:dyDescent="0.25">
      <c r="B143" s="11"/>
      <c r="C143" s="11"/>
      <c r="D143" s="11"/>
      <c r="E143" s="12"/>
      <c r="F143" s="11"/>
      <c r="H143" s="12"/>
    </row>
    <row r="144" spans="2:8" x14ac:dyDescent="0.25">
      <c r="B144" s="11"/>
      <c r="C144" s="11"/>
      <c r="D144" s="11"/>
      <c r="E144" s="12"/>
      <c r="F144" s="11"/>
      <c r="H144" s="12"/>
    </row>
    <row r="145" spans="2:8" x14ac:dyDescent="0.25">
      <c r="B145" s="11"/>
      <c r="C145" s="11"/>
      <c r="D145" s="11"/>
      <c r="E145" s="12"/>
      <c r="F145" s="11"/>
      <c r="H145" s="12"/>
    </row>
    <row r="146" spans="2:8" x14ac:dyDescent="0.25">
      <c r="B146" s="11"/>
      <c r="C146" s="11"/>
      <c r="D146" s="11"/>
      <c r="E146" s="12"/>
      <c r="F146" s="11"/>
      <c r="H146" s="12"/>
    </row>
    <row r="147" spans="2:8" x14ac:dyDescent="0.25">
      <c r="B147" s="11"/>
      <c r="C147" s="11"/>
      <c r="D147" s="11"/>
      <c r="E147" s="12"/>
      <c r="F147" s="11"/>
      <c r="H147" s="12"/>
    </row>
    <row r="148" spans="2:8" x14ac:dyDescent="0.25">
      <c r="B148" s="11"/>
      <c r="C148" s="11"/>
      <c r="D148" s="11"/>
      <c r="E148" s="12"/>
      <c r="F148" s="11"/>
      <c r="H148" s="12"/>
    </row>
    <row r="149" spans="2:8" x14ac:dyDescent="0.25">
      <c r="B149" s="11"/>
      <c r="C149" s="11"/>
      <c r="D149" s="11"/>
      <c r="E149" s="12"/>
      <c r="F149" s="11"/>
      <c r="H149" s="12"/>
    </row>
    <row r="150" spans="2:8" x14ac:dyDescent="0.25">
      <c r="B150" s="11"/>
      <c r="C150" s="11"/>
      <c r="D150" s="11"/>
      <c r="E150" s="12"/>
      <c r="F150" s="11"/>
      <c r="H150" s="12"/>
    </row>
    <row r="151" spans="2:8" x14ac:dyDescent="0.25">
      <c r="B151" s="11"/>
      <c r="C151" s="11"/>
      <c r="D151" s="11"/>
      <c r="E151" s="12"/>
      <c r="F151" s="11"/>
      <c r="H151" s="12"/>
    </row>
    <row r="152" spans="2:8" x14ac:dyDescent="0.25">
      <c r="B152" s="11"/>
      <c r="C152" s="11"/>
      <c r="D152" s="11"/>
      <c r="E152" s="12"/>
      <c r="F152" s="11"/>
      <c r="H152" s="12"/>
    </row>
    <row r="153" spans="2:8" x14ac:dyDescent="0.25">
      <c r="B153" s="11"/>
      <c r="C153" s="11"/>
      <c r="D153" s="11"/>
      <c r="E153" s="12"/>
      <c r="F153" s="11"/>
      <c r="H153" s="12"/>
    </row>
    <row r="154" spans="2:8" x14ac:dyDescent="0.25">
      <c r="B154" s="11"/>
      <c r="C154" s="11"/>
      <c r="D154" s="11"/>
      <c r="E154" s="12"/>
      <c r="F154" s="11"/>
      <c r="H154" s="12"/>
    </row>
    <row r="155" spans="2:8" x14ac:dyDescent="0.25">
      <c r="B155" s="11"/>
      <c r="C155" s="11"/>
      <c r="D155" s="11"/>
      <c r="E155" s="12"/>
      <c r="F155" s="11"/>
      <c r="H155" s="12"/>
    </row>
    <row r="156" spans="2:8" x14ac:dyDescent="0.25">
      <c r="B156" s="11"/>
      <c r="C156" s="11"/>
      <c r="D156" s="11"/>
      <c r="E156" s="12"/>
      <c r="F156" s="11"/>
      <c r="H156" s="12"/>
    </row>
    <row r="157" spans="2:8" x14ac:dyDescent="0.25">
      <c r="B157" s="11"/>
      <c r="C157" s="11"/>
      <c r="D157" s="11"/>
      <c r="E157" s="12"/>
      <c r="F157" s="11"/>
      <c r="H157" s="12"/>
    </row>
    <row r="158" spans="2:8" x14ac:dyDescent="0.25">
      <c r="B158" s="11"/>
      <c r="C158" s="11"/>
      <c r="D158" s="11"/>
      <c r="E158" s="12"/>
      <c r="F158" s="11"/>
      <c r="H158" s="12"/>
    </row>
    <row r="159" spans="2:8" x14ac:dyDescent="0.25">
      <c r="B159" s="11"/>
      <c r="C159" s="11"/>
      <c r="D159" s="11"/>
      <c r="E159" s="12"/>
      <c r="F159" s="11"/>
      <c r="H159" s="12"/>
    </row>
    <row r="160" spans="2:8" x14ac:dyDescent="0.25">
      <c r="B160" s="11"/>
      <c r="C160" s="11"/>
      <c r="D160" s="11"/>
      <c r="E160" s="12"/>
      <c r="F160" s="11"/>
      <c r="H160" s="12"/>
    </row>
    <row r="161" spans="2:8" x14ac:dyDescent="0.25">
      <c r="B161" s="11"/>
      <c r="C161" s="11"/>
      <c r="D161" s="11"/>
      <c r="E161" s="12"/>
      <c r="F161" s="11"/>
      <c r="H161" s="12"/>
    </row>
    <row r="162" spans="2:8" x14ac:dyDescent="0.25">
      <c r="B162" s="11"/>
      <c r="C162" s="11"/>
      <c r="D162" s="11"/>
      <c r="E162" s="12"/>
      <c r="F162" s="11"/>
      <c r="H162" s="12"/>
    </row>
    <row r="163" spans="2:8" x14ac:dyDescent="0.25">
      <c r="B163" s="11"/>
      <c r="C163" s="11"/>
      <c r="D163" s="11"/>
      <c r="E163" s="12"/>
      <c r="F163" s="11"/>
      <c r="H163" s="12"/>
    </row>
    <row r="164" spans="2:8" x14ac:dyDescent="0.25">
      <c r="B164" s="11"/>
      <c r="C164" s="11"/>
      <c r="D164" s="11"/>
      <c r="E164" s="12"/>
      <c r="F164" s="11"/>
      <c r="H164" s="12"/>
    </row>
    <row r="165" spans="2:8" x14ac:dyDescent="0.25">
      <c r="B165" s="11"/>
      <c r="C165" s="11"/>
      <c r="D165" s="11"/>
      <c r="E165" s="12"/>
      <c r="F165" s="11"/>
      <c r="H165" s="12"/>
    </row>
    <row r="166" spans="2:8" x14ac:dyDescent="0.25">
      <c r="B166" s="11"/>
      <c r="C166" s="11"/>
      <c r="D166" s="11"/>
      <c r="E166" s="12"/>
      <c r="F166" s="11"/>
      <c r="H166" s="12"/>
    </row>
    <row r="167" spans="2:8" x14ac:dyDescent="0.25">
      <c r="B167" s="11"/>
      <c r="C167" s="11"/>
      <c r="D167" s="11"/>
      <c r="E167" s="12"/>
      <c r="F167" s="11"/>
      <c r="H167" s="12"/>
    </row>
    <row r="168" spans="2:8" x14ac:dyDescent="0.25">
      <c r="B168" s="11"/>
      <c r="C168" s="11"/>
      <c r="D168" s="11"/>
      <c r="E168" s="12"/>
      <c r="F168" s="11"/>
      <c r="H168" s="12"/>
    </row>
    <row r="169" spans="2:8" x14ac:dyDescent="0.25">
      <c r="B169" s="11"/>
      <c r="C169" s="11"/>
      <c r="D169" s="11"/>
      <c r="E169" s="12"/>
      <c r="F169" s="11"/>
      <c r="H169" s="12"/>
    </row>
    <row r="170" spans="2:8" x14ac:dyDescent="0.25">
      <c r="B170" s="11"/>
      <c r="C170" s="11"/>
      <c r="D170" s="11"/>
      <c r="E170" s="12"/>
      <c r="F170" s="11"/>
      <c r="H170" s="12"/>
    </row>
    <row r="171" spans="2:8" x14ac:dyDescent="0.25">
      <c r="B171" s="11"/>
      <c r="C171" s="11"/>
      <c r="D171" s="11"/>
      <c r="E171" s="12"/>
      <c r="F171" s="11"/>
      <c r="H171" s="12"/>
    </row>
    <row r="172" spans="2:8" x14ac:dyDescent="0.25">
      <c r="B172" s="11"/>
      <c r="C172" s="11"/>
      <c r="D172" s="11"/>
      <c r="E172" s="12"/>
      <c r="F172" s="11"/>
      <c r="H172" s="12"/>
    </row>
    <row r="173" spans="2:8" x14ac:dyDescent="0.25">
      <c r="B173" s="11"/>
      <c r="C173" s="11"/>
      <c r="D173" s="11"/>
      <c r="E173" s="12"/>
      <c r="F173" s="11"/>
      <c r="H173" s="12"/>
    </row>
    <row r="174" spans="2:8" x14ac:dyDescent="0.25">
      <c r="B174" s="11"/>
      <c r="C174" s="11"/>
      <c r="D174" s="11"/>
      <c r="E174" s="12"/>
      <c r="F174" s="11"/>
      <c r="H174" s="12"/>
    </row>
    <row r="175" spans="2:8" x14ac:dyDescent="0.25">
      <c r="B175" s="11"/>
      <c r="C175" s="11"/>
      <c r="D175" s="11"/>
      <c r="E175" s="12"/>
      <c r="F175" s="11"/>
      <c r="H175" s="12"/>
    </row>
    <row r="176" spans="2:8" x14ac:dyDescent="0.25">
      <c r="B176" s="11"/>
      <c r="C176" s="11"/>
      <c r="D176" s="11"/>
      <c r="E176" s="12"/>
      <c r="F176" s="11"/>
      <c r="H176" s="12"/>
    </row>
    <row r="177" spans="2:8" x14ac:dyDescent="0.25">
      <c r="B177" s="11"/>
      <c r="C177" s="11"/>
      <c r="D177" s="11"/>
      <c r="E177" s="12"/>
      <c r="F177" s="11"/>
      <c r="H177" s="12"/>
    </row>
    <row r="178" spans="2:8" x14ac:dyDescent="0.25">
      <c r="B178" s="11"/>
      <c r="C178" s="11"/>
      <c r="D178" s="11"/>
      <c r="E178" s="12"/>
      <c r="F178" s="11"/>
      <c r="H178" s="12"/>
    </row>
    <row r="179" spans="2:8" x14ac:dyDescent="0.25">
      <c r="B179" s="11"/>
      <c r="C179" s="11"/>
      <c r="D179" s="11"/>
      <c r="E179" s="12"/>
      <c r="F179" s="11"/>
      <c r="H179" s="12"/>
    </row>
    <row r="180" spans="2:8" x14ac:dyDescent="0.25">
      <c r="B180" s="11"/>
      <c r="C180" s="11"/>
      <c r="D180" s="11"/>
      <c r="E180" s="12"/>
      <c r="F180" s="11"/>
      <c r="H180" s="12"/>
    </row>
    <row r="181" spans="2:8" x14ac:dyDescent="0.25">
      <c r="B181" s="11"/>
      <c r="C181" s="11"/>
      <c r="D181" s="11"/>
      <c r="E181" s="12"/>
      <c r="F181" s="11"/>
      <c r="H181" s="12"/>
    </row>
    <row r="182" spans="2:8" x14ac:dyDescent="0.25">
      <c r="B182" s="11"/>
      <c r="C182" s="11"/>
      <c r="D182" s="11"/>
      <c r="E182" s="12"/>
      <c r="F182" s="11"/>
      <c r="H182" s="12"/>
    </row>
    <row r="183" spans="2:8" x14ac:dyDescent="0.25">
      <c r="B183" s="11"/>
      <c r="C183" s="11"/>
      <c r="D183" s="11"/>
      <c r="E183" s="12"/>
      <c r="F183" s="11"/>
      <c r="H183" s="12"/>
    </row>
    <row r="184" spans="2:8" x14ac:dyDescent="0.25">
      <c r="B184" s="11"/>
      <c r="C184" s="11"/>
      <c r="D184" s="11"/>
      <c r="E184" s="12"/>
      <c r="F184" s="11"/>
      <c r="H184" s="12"/>
    </row>
    <row r="185" spans="2:8" x14ac:dyDescent="0.25">
      <c r="B185" s="11"/>
      <c r="C185" s="11"/>
      <c r="D185" s="11"/>
      <c r="E185" s="12"/>
      <c r="F185" s="11"/>
      <c r="H185" s="12"/>
    </row>
    <row r="186" spans="2:8" x14ac:dyDescent="0.25">
      <c r="B186" s="11"/>
      <c r="C186" s="11"/>
      <c r="D186" s="11"/>
      <c r="E186" s="12"/>
      <c r="F186" s="11"/>
      <c r="H186" s="12"/>
    </row>
    <row r="187" spans="2:8" x14ac:dyDescent="0.25">
      <c r="B187" s="11"/>
      <c r="C187" s="11"/>
      <c r="D187" s="11"/>
      <c r="E187" s="12"/>
      <c r="F187" s="11"/>
      <c r="H187" s="12"/>
    </row>
    <row r="188" spans="2:8" x14ac:dyDescent="0.25">
      <c r="B188" s="11"/>
      <c r="C188" s="11"/>
      <c r="D188" s="11"/>
      <c r="E188" s="12"/>
      <c r="F188" s="11"/>
      <c r="H188" s="12"/>
    </row>
    <row r="189" spans="2:8" x14ac:dyDescent="0.25">
      <c r="B189" s="11"/>
      <c r="C189" s="11"/>
      <c r="D189" s="11"/>
      <c r="E189" s="12"/>
      <c r="F189" s="11"/>
      <c r="H189" s="12"/>
    </row>
    <row r="190" spans="2:8" x14ac:dyDescent="0.25">
      <c r="B190" s="11"/>
      <c r="C190" s="11"/>
      <c r="D190" s="11"/>
      <c r="E190" s="12"/>
      <c r="F190" s="11"/>
      <c r="H190" s="12"/>
    </row>
    <row r="191" spans="2:8" x14ac:dyDescent="0.25">
      <c r="B191" s="11"/>
      <c r="C191" s="11"/>
      <c r="D191" s="11"/>
      <c r="E191" s="12"/>
      <c r="F191" s="11"/>
      <c r="H191" s="12"/>
    </row>
    <row r="192" spans="2:8" x14ac:dyDescent="0.25">
      <c r="B192" s="11"/>
      <c r="C192" s="11"/>
      <c r="D192" s="11"/>
      <c r="E192" s="12"/>
      <c r="F192" s="11"/>
      <c r="H192" s="12"/>
    </row>
    <row r="193" spans="1:4" x14ac:dyDescent="0.25">
      <c r="B193" s="11"/>
      <c r="C193" s="11"/>
      <c r="D193" s="11"/>
    </row>
    <row r="194" spans="1:4" x14ac:dyDescent="0.25">
      <c r="B194" s="11"/>
      <c r="C194" s="11"/>
      <c r="D194" s="11"/>
    </row>
    <row r="195" spans="1:4" x14ac:dyDescent="0.25">
      <c r="B195" s="11"/>
      <c r="C195" s="11"/>
      <c r="D195" s="11"/>
    </row>
    <row r="196" spans="1:4" x14ac:dyDescent="0.25">
      <c r="B196" s="11"/>
      <c r="C196" s="11"/>
      <c r="D196" s="11"/>
    </row>
    <row r="197" spans="1:4" x14ac:dyDescent="0.25">
      <c r="B197" s="11"/>
      <c r="C197" s="11"/>
      <c r="D197" s="11"/>
    </row>
    <row r="198" spans="1:4" x14ac:dyDescent="0.25">
      <c r="B198" s="11"/>
      <c r="C198" s="11"/>
      <c r="D198" s="11"/>
    </row>
    <row r="199" spans="1:4" x14ac:dyDescent="0.25">
      <c r="A199" s="13"/>
      <c r="B199" s="11"/>
      <c r="C199" s="11"/>
      <c r="D199" s="11"/>
    </row>
    <row r="200" spans="1:4" x14ac:dyDescent="0.25">
      <c r="A200" s="13"/>
      <c r="B200" s="11"/>
      <c r="C200" s="11"/>
      <c r="D200" s="11"/>
    </row>
    <row r="201" spans="1:4" x14ac:dyDescent="0.25">
      <c r="A201" s="13"/>
      <c r="B201" s="11"/>
      <c r="C201" s="11"/>
      <c r="D201" s="11"/>
    </row>
    <row r="202" spans="1:4" x14ac:dyDescent="0.25">
      <c r="A202" s="13"/>
      <c r="B202" s="11"/>
      <c r="C202" s="11"/>
      <c r="D202" s="11"/>
    </row>
    <row r="203" spans="1:4" x14ac:dyDescent="0.25">
      <c r="A203" s="13"/>
      <c r="B203" s="11"/>
      <c r="C203" s="11"/>
      <c r="D203" s="11"/>
    </row>
    <row r="204" spans="1:4" x14ac:dyDescent="0.25">
      <c r="A204" s="13"/>
      <c r="B204" s="11"/>
      <c r="C204" s="11"/>
      <c r="D204" s="11"/>
    </row>
    <row r="205" spans="1:4" x14ac:dyDescent="0.25">
      <c r="A205" s="13"/>
      <c r="B205" s="11"/>
      <c r="C205" s="11"/>
      <c r="D205" s="11"/>
    </row>
    <row r="206" spans="1:4" x14ac:dyDescent="0.25">
      <c r="A206" s="13"/>
      <c r="B206" s="11"/>
      <c r="C206" s="11"/>
      <c r="D206" s="11"/>
    </row>
    <row r="207" spans="1:4" x14ac:dyDescent="0.25">
      <c r="A207" s="13"/>
      <c r="B207" s="11"/>
      <c r="C207" s="11"/>
      <c r="D207" s="11"/>
    </row>
    <row r="208" spans="1:4" x14ac:dyDescent="0.25">
      <c r="A208" s="13"/>
      <c r="B208" s="11"/>
      <c r="C208" s="11"/>
      <c r="D208" s="11"/>
    </row>
    <row r="209" spans="1:4" x14ac:dyDescent="0.25">
      <c r="A209" s="13"/>
      <c r="B209" s="11"/>
      <c r="C209" s="11"/>
      <c r="D209" s="11"/>
    </row>
    <row r="210" spans="1:4" x14ac:dyDescent="0.25">
      <c r="A210" s="13"/>
      <c r="B210" s="11"/>
      <c r="C210" s="11"/>
      <c r="D210" s="11"/>
    </row>
    <row r="211" spans="1:4" x14ac:dyDescent="0.25">
      <c r="A211" s="13"/>
      <c r="B211" s="11"/>
      <c r="C211" s="11"/>
      <c r="D211" s="11"/>
    </row>
    <row r="212" spans="1:4" x14ac:dyDescent="0.25">
      <c r="A212" s="13"/>
      <c r="B212" s="11"/>
      <c r="C212" s="11"/>
      <c r="D212" s="11"/>
    </row>
    <row r="213" spans="1:4" x14ac:dyDescent="0.25">
      <c r="A213" s="13"/>
      <c r="B213" s="11"/>
      <c r="C213" s="11"/>
      <c r="D213" s="11"/>
    </row>
    <row r="214" spans="1:4" x14ac:dyDescent="0.25">
      <c r="A214" s="13"/>
      <c r="B214" s="11"/>
      <c r="C214" s="11"/>
      <c r="D214" s="11"/>
    </row>
    <row r="215" spans="1:4" x14ac:dyDescent="0.25">
      <c r="A215" s="13"/>
      <c r="B215" s="11"/>
      <c r="C215" s="11"/>
      <c r="D215" s="11"/>
    </row>
    <row r="216" spans="1:4" x14ac:dyDescent="0.25">
      <c r="A216" s="13"/>
      <c r="B216" s="11"/>
      <c r="C216" s="11"/>
      <c r="D216" s="11"/>
    </row>
    <row r="217" spans="1:4" x14ac:dyDescent="0.25">
      <c r="A217" s="13"/>
      <c r="B217" s="11"/>
      <c r="C217" s="11"/>
      <c r="D217" s="11"/>
    </row>
    <row r="218" spans="1:4" x14ac:dyDescent="0.25">
      <c r="A218" s="13"/>
      <c r="B218" s="11"/>
      <c r="C218" s="11"/>
      <c r="D218" s="11"/>
    </row>
    <row r="219" spans="1:4" x14ac:dyDescent="0.25">
      <c r="A219" s="13"/>
      <c r="B219" s="11"/>
      <c r="C219" s="11"/>
      <c r="D219" s="11"/>
    </row>
    <row r="220" spans="1:4" x14ac:dyDescent="0.25">
      <c r="A220" s="13"/>
      <c r="B220" s="11"/>
      <c r="C220" s="11"/>
      <c r="D220" s="11"/>
    </row>
    <row r="221" spans="1:4" x14ac:dyDescent="0.25">
      <c r="A221" s="13"/>
      <c r="B221" s="11"/>
      <c r="C221" s="11"/>
      <c r="D221" s="11"/>
    </row>
    <row r="222" spans="1:4" x14ac:dyDescent="0.25">
      <c r="A222" s="13"/>
      <c r="B222" s="11"/>
      <c r="C222" s="11"/>
      <c r="D222" s="11"/>
    </row>
    <row r="223" spans="1:4" x14ac:dyDescent="0.25">
      <c r="A223" s="13"/>
      <c r="B223" s="11"/>
      <c r="C223" s="11"/>
      <c r="D223" s="11"/>
    </row>
    <row r="224" spans="1:4" x14ac:dyDescent="0.25">
      <c r="A224" s="13"/>
      <c r="B224" s="11"/>
      <c r="C224" s="11"/>
      <c r="D224" s="11"/>
    </row>
    <row r="225" spans="1:4" x14ac:dyDescent="0.25">
      <c r="A225" s="13"/>
      <c r="B225" s="11"/>
      <c r="C225" s="11"/>
      <c r="D225" s="11"/>
    </row>
    <row r="226" spans="1:4" x14ac:dyDescent="0.25">
      <c r="A226" s="13"/>
      <c r="B226" s="11"/>
      <c r="C226" s="11"/>
      <c r="D226" s="11"/>
    </row>
    <row r="227" spans="1:4" x14ac:dyDescent="0.25">
      <c r="A227" s="13"/>
      <c r="B227" s="11"/>
      <c r="C227" s="11"/>
      <c r="D227" s="11"/>
    </row>
    <row r="228" spans="1:4" x14ac:dyDescent="0.25">
      <c r="A228" s="13"/>
      <c r="B228" s="11"/>
      <c r="C228" s="11"/>
      <c r="D228" s="11"/>
    </row>
    <row r="229" spans="1:4" x14ac:dyDescent="0.25">
      <c r="A229" s="13"/>
      <c r="B229" s="11"/>
      <c r="C229" s="11"/>
      <c r="D229" s="11"/>
    </row>
    <row r="230" spans="1:4" x14ac:dyDescent="0.25">
      <c r="A230" s="13"/>
      <c r="B230" s="11"/>
      <c r="C230" s="11"/>
      <c r="D230" s="11"/>
    </row>
    <row r="231" spans="1:4" x14ac:dyDescent="0.25">
      <c r="A231" s="13"/>
      <c r="B231" s="11"/>
      <c r="C231" s="11"/>
      <c r="D231" s="11"/>
    </row>
    <row r="232" spans="1:4" x14ac:dyDescent="0.25">
      <c r="A232" s="13"/>
      <c r="B232" s="11"/>
      <c r="C232" s="11"/>
      <c r="D232" s="11"/>
    </row>
    <row r="233" spans="1:4" x14ac:dyDescent="0.25">
      <c r="A233" s="13"/>
      <c r="B233" s="11"/>
      <c r="C233" s="11"/>
      <c r="D233" s="11"/>
    </row>
    <row r="234" spans="1:4" x14ac:dyDescent="0.25">
      <c r="A234" s="13"/>
      <c r="B234" s="11"/>
      <c r="C234" s="11"/>
      <c r="D234" s="11"/>
    </row>
    <row r="235" spans="1:4" x14ac:dyDescent="0.25">
      <c r="A235" s="13"/>
      <c r="B235" s="11"/>
      <c r="C235" s="11"/>
      <c r="D235" s="11"/>
    </row>
    <row r="236" spans="1:4" x14ac:dyDescent="0.25">
      <c r="A236" s="13"/>
      <c r="B236" s="11"/>
      <c r="C236" s="11"/>
      <c r="D236" s="11"/>
    </row>
    <row r="237" spans="1:4" x14ac:dyDescent="0.25">
      <c r="A237" s="13"/>
      <c r="B237" s="11"/>
      <c r="C237" s="11"/>
      <c r="D237" s="11"/>
    </row>
    <row r="238" spans="1:4" x14ac:dyDescent="0.25">
      <c r="A238" s="13"/>
      <c r="B238" s="11"/>
      <c r="C238" s="11"/>
      <c r="D238" s="11"/>
    </row>
    <row r="239" spans="1:4" x14ac:dyDescent="0.25">
      <c r="A239" s="13"/>
      <c r="B239" s="11"/>
      <c r="C239" s="11"/>
      <c r="D239" s="11"/>
    </row>
    <row r="240" spans="1:4" x14ac:dyDescent="0.25">
      <c r="A240" s="13"/>
      <c r="B240" s="11"/>
      <c r="C240" s="11"/>
      <c r="D240" s="11"/>
    </row>
    <row r="241" spans="1:4" x14ac:dyDescent="0.25">
      <c r="A241" s="13"/>
      <c r="B241" s="11"/>
      <c r="C241" s="11"/>
      <c r="D241" s="11"/>
    </row>
    <row r="242" spans="1:4" x14ac:dyDescent="0.25">
      <c r="A242" s="13"/>
      <c r="B242" s="11"/>
      <c r="C242" s="11"/>
      <c r="D242" s="11"/>
    </row>
    <row r="243" spans="1:4" x14ac:dyDescent="0.25">
      <c r="A243" s="13"/>
      <c r="B243" s="11"/>
      <c r="C243" s="11"/>
      <c r="D243" s="11"/>
    </row>
    <row r="244" spans="1:4" x14ac:dyDescent="0.25">
      <c r="A244" s="13"/>
      <c r="B244" s="11"/>
      <c r="C244" s="11"/>
      <c r="D244" s="11"/>
    </row>
    <row r="245" spans="1:4" x14ac:dyDescent="0.25">
      <c r="A245" s="13"/>
      <c r="B245" s="11"/>
      <c r="C245" s="11"/>
      <c r="D245" s="11"/>
    </row>
    <row r="246" spans="1:4" x14ac:dyDescent="0.25">
      <c r="A246" s="13"/>
      <c r="B246" s="11"/>
      <c r="C246" s="11"/>
      <c r="D246" s="11"/>
    </row>
    <row r="247" spans="1:4" x14ac:dyDescent="0.25">
      <c r="A247" s="13"/>
      <c r="B247" s="11"/>
      <c r="C247" s="11"/>
      <c r="D247" s="11"/>
    </row>
    <row r="248" spans="1:4" x14ac:dyDescent="0.25">
      <c r="A248" s="13"/>
      <c r="B248" s="11"/>
      <c r="C248" s="11"/>
      <c r="D248" s="11"/>
    </row>
    <row r="249" spans="1:4" x14ac:dyDescent="0.25">
      <c r="A249" s="13"/>
      <c r="B249" s="11"/>
      <c r="C249" s="11"/>
      <c r="D249" s="11"/>
    </row>
    <row r="250" spans="1:4" x14ac:dyDescent="0.25">
      <c r="A250" s="13"/>
      <c r="B250" s="11"/>
      <c r="C250" s="11"/>
      <c r="D250" s="11"/>
    </row>
    <row r="251" spans="1:4" x14ac:dyDescent="0.25">
      <c r="A251" s="13"/>
      <c r="B251" s="11"/>
      <c r="C251" s="11"/>
      <c r="D251" s="11"/>
    </row>
    <row r="252" spans="1:4" x14ac:dyDescent="0.25">
      <c r="A252" s="13"/>
      <c r="B252" s="11"/>
      <c r="C252" s="11"/>
      <c r="D252" s="11"/>
    </row>
    <row r="253" spans="1:4" x14ac:dyDescent="0.25">
      <c r="A253" s="13"/>
      <c r="B253" s="11"/>
      <c r="C253" s="11"/>
      <c r="D253" s="11"/>
    </row>
    <row r="254" spans="1:4" x14ac:dyDescent="0.25">
      <c r="A254" s="13"/>
      <c r="B254" s="11"/>
      <c r="C254" s="11"/>
      <c r="D254" s="11"/>
    </row>
    <row r="255" spans="1:4" x14ac:dyDescent="0.25">
      <c r="A255" s="13"/>
      <c r="B255" s="11"/>
      <c r="C255" s="11"/>
      <c r="D255" s="11"/>
    </row>
    <row r="256" spans="1:4" x14ac:dyDescent="0.25">
      <c r="A256" s="13"/>
      <c r="B256" s="11"/>
      <c r="C256" s="11"/>
      <c r="D256" s="11"/>
    </row>
    <row r="257" spans="1:4" x14ac:dyDescent="0.25">
      <c r="A257" s="13"/>
      <c r="B257" s="11"/>
      <c r="C257" s="11"/>
      <c r="D257" s="11"/>
    </row>
    <row r="258" spans="1:4" x14ac:dyDescent="0.25">
      <c r="A258" s="13"/>
      <c r="B258" s="11"/>
      <c r="C258" s="11"/>
      <c r="D258" s="11"/>
    </row>
    <row r="259" spans="1:4" x14ac:dyDescent="0.25">
      <c r="A259" s="13"/>
      <c r="B259" s="11"/>
      <c r="C259" s="11"/>
      <c r="D259" s="11"/>
    </row>
    <row r="260" spans="1:4" x14ac:dyDescent="0.25">
      <c r="A260" s="13"/>
      <c r="B260" s="11"/>
      <c r="C260" s="11"/>
      <c r="D260" s="11"/>
    </row>
    <row r="261" spans="1:4" x14ac:dyDescent="0.25">
      <c r="A261" s="13"/>
      <c r="B261" s="11"/>
      <c r="C261" s="11"/>
      <c r="D261" s="11"/>
    </row>
    <row r="262" spans="1:4" x14ac:dyDescent="0.25">
      <c r="A262" s="13"/>
      <c r="B262" s="11"/>
      <c r="C262" s="11"/>
      <c r="D262" s="11"/>
    </row>
    <row r="263" spans="1:4" x14ac:dyDescent="0.25">
      <c r="A263" s="13"/>
      <c r="B263" s="11"/>
      <c r="C263" s="11"/>
      <c r="D263" s="11"/>
    </row>
    <row r="264" spans="1:4" x14ac:dyDescent="0.25">
      <c r="A264" s="13"/>
      <c r="B264" s="11"/>
      <c r="C264" s="11"/>
      <c r="D264" s="11"/>
    </row>
    <row r="265" spans="1:4" x14ac:dyDescent="0.25">
      <c r="A265" s="13"/>
      <c r="B265" s="11"/>
      <c r="C265" s="11"/>
      <c r="D265" s="11"/>
    </row>
    <row r="266" spans="1:4" x14ac:dyDescent="0.25">
      <c r="A266" s="13"/>
      <c r="B266" s="11"/>
      <c r="C266" s="11"/>
      <c r="D266" s="11"/>
    </row>
    <row r="267" spans="1:4" x14ac:dyDescent="0.25">
      <c r="A267" s="13"/>
      <c r="B267" s="11"/>
      <c r="C267" s="11"/>
      <c r="D267" s="11"/>
    </row>
    <row r="268" spans="1:4" x14ac:dyDescent="0.25">
      <c r="A268" s="13"/>
      <c r="B268" s="11"/>
      <c r="C268" s="11"/>
      <c r="D268" s="11"/>
    </row>
    <row r="269" spans="1:4" x14ac:dyDescent="0.25">
      <c r="A269" s="13"/>
      <c r="B269" s="11"/>
      <c r="C269" s="11"/>
      <c r="D269" s="11"/>
    </row>
    <row r="270" spans="1:4" x14ac:dyDescent="0.25">
      <c r="A270" s="13"/>
      <c r="B270" s="11"/>
      <c r="C270" s="11"/>
      <c r="D270" s="11"/>
    </row>
    <row r="271" spans="1:4" x14ac:dyDescent="0.25">
      <c r="A271" s="13"/>
      <c r="B271" s="11"/>
      <c r="C271" s="11"/>
      <c r="D271" s="11"/>
    </row>
    <row r="272" spans="1:4" x14ac:dyDescent="0.25">
      <c r="A272" s="13"/>
      <c r="B272" s="11"/>
      <c r="C272" s="11"/>
      <c r="D272" s="11"/>
    </row>
    <row r="273" spans="1:4" x14ac:dyDescent="0.25">
      <c r="A273" s="13"/>
      <c r="B273" s="11"/>
      <c r="C273" s="11"/>
      <c r="D273" s="11"/>
    </row>
    <row r="274" spans="1:4" x14ac:dyDescent="0.25">
      <c r="A274" s="13"/>
      <c r="B274" s="11"/>
      <c r="C274" s="11"/>
      <c r="D274" s="11"/>
    </row>
    <row r="275" spans="1:4" x14ac:dyDescent="0.25">
      <c r="A275" s="13"/>
      <c r="B275" s="11"/>
      <c r="C275" s="11"/>
      <c r="D275" s="11"/>
    </row>
    <row r="276" spans="1:4" x14ac:dyDescent="0.25">
      <c r="A276" s="13"/>
      <c r="B276" s="11"/>
      <c r="C276" s="11"/>
      <c r="D276" s="11"/>
    </row>
    <row r="277" spans="1:4" x14ac:dyDescent="0.25">
      <c r="A277" s="13"/>
      <c r="B277" s="11"/>
      <c r="C277" s="11"/>
      <c r="D277" s="11"/>
    </row>
    <row r="278" spans="1:4" x14ac:dyDescent="0.25">
      <c r="A278" s="13"/>
      <c r="B278" s="11"/>
      <c r="C278" s="11"/>
      <c r="D278" s="11"/>
    </row>
    <row r="279" spans="1:4" x14ac:dyDescent="0.25">
      <c r="A279" s="13"/>
      <c r="B279" s="11"/>
      <c r="C279" s="11"/>
      <c r="D279" s="11"/>
    </row>
    <row r="280" spans="1:4" x14ac:dyDescent="0.25">
      <c r="A280" s="13"/>
      <c r="B280" s="11"/>
      <c r="C280" s="11"/>
      <c r="D280" s="11"/>
    </row>
    <row r="281" spans="1:4" x14ac:dyDescent="0.25">
      <c r="A281" s="13"/>
      <c r="B281" s="11"/>
      <c r="C281" s="11"/>
      <c r="D281" s="11"/>
    </row>
    <row r="282" spans="1:4" x14ac:dyDescent="0.25">
      <c r="A282" s="13"/>
      <c r="B282" s="11"/>
      <c r="C282" s="11"/>
      <c r="D282" s="11"/>
    </row>
    <row r="283" spans="1:4" x14ac:dyDescent="0.25">
      <c r="A283" s="13"/>
      <c r="B283" s="11"/>
      <c r="C283" s="11"/>
      <c r="D283" s="11"/>
    </row>
    <row r="284" spans="1:4" x14ac:dyDescent="0.25">
      <c r="A284" s="13"/>
      <c r="B284" s="11"/>
      <c r="C284" s="11"/>
      <c r="D284" s="11"/>
    </row>
    <row r="285" spans="1:4" x14ac:dyDescent="0.25">
      <c r="A285" s="13"/>
      <c r="B285" s="11"/>
      <c r="C285" s="11"/>
      <c r="D285" s="11"/>
    </row>
    <row r="286" spans="1:4" x14ac:dyDescent="0.25">
      <c r="A286" s="13"/>
      <c r="B286" s="11"/>
      <c r="C286" s="11"/>
      <c r="D286" s="11"/>
    </row>
    <row r="287" spans="1:4" x14ac:dyDescent="0.25">
      <c r="A287" s="13"/>
      <c r="B287" s="11"/>
      <c r="C287" s="11"/>
      <c r="D287" s="11"/>
    </row>
    <row r="288" spans="1:4" x14ac:dyDescent="0.25">
      <c r="A288" s="13"/>
      <c r="B288" s="11"/>
      <c r="C288" s="11"/>
      <c r="D288" s="11"/>
    </row>
    <row r="289" spans="1:4" x14ac:dyDescent="0.25">
      <c r="A289" s="13"/>
      <c r="B289" s="11"/>
      <c r="C289" s="11"/>
      <c r="D289" s="11"/>
    </row>
    <row r="290" spans="1:4" x14ac:dyDescent="0.25">
      <c r="A290" s="13"/>
      <c r="B290" s="11"/>
      <c r="C290" s="11"/>
      <c r="D290" s="11"/>
    </row>
    <row r="291" spans="1:4" x14ac:dyDescent="0.25">
      <c r="A291" s="13"/>
      <c r="B291" s="11"/>
      <c r="C291" s="11"/>
      <c r="D291" s="11"/>
    </row>
    <row r="292" spans="1:4" x14ac:dyDescent="0.25">
      <c r="A292" s="13"/>
      <c r="B292" s="11"/>
      <c r="C292" s="11"/>
      <c r="D292" s="11"/>
    </row>
    <row r="293" spans="1:4" x14ac:dyDescent="0.25">
      <c r="A293" s="13"/>
      <c r="B293" s="11"/>
      <c r="C293" s="11"/>
      <c r="D293" s="11"/>
    </row>
    <row r="294" spans="1:4" x14ac:dyDescent="0.25">
      <c r="A294" s="13"/>
      <c r="B294" s="11"/>
      <c r="C294" s="11"/>
      <c r="D294" s="11"/>
    </row>
    <row r="295" spans="1:4" x14ac:dyDescent="0.25">
      <c r="A295" s="13"/>
      <c r="B295" s="11"/>
      <c r="C295" s="11"/>
      <c r="D295" s="11"/>
    </row>
    <row r="296" spans="1:4" x14ac:dyDescent="0.25">
      <c r="A296" s="13"/>
      <c r="B296" s="11"/>
      <c r="C296" s="11"/>
      <c r="D296" s="11"/>
    </row>
    <row r="297" spans="1:4" x14ac:dyDescent="0.25">
      <c r="A297" s="13"/>
      <c r="B297" s="11"/>
      <c r="C297" s="11"/>
      <c r="D297" s="11"/>
    </row>
    <row r="298" spans="1:4" x14ac:dyDescent="0.25">
      <c r="A298" s="13"/>
      <c r="B298" s="11"/>
      <c r="C298" s="11"/>
      <c r="D298" s="11"/>
    </row>
    <row r="299" spans="1:4" x14ac:dyDescent="0.25">
      <c r="A299" s="13"/>
      <c r="B299" s="11"/>
      <c r="C299" s="11"/>
      <c r="D299" s="11"/>
    </row>
    <row r="300" spans="1:4" x14ac:dyDescent="0.25">
      <c r="C300" s="11"/>
      <c r="D300" s="11"/>
    </row>
    <row r="301" spans="1:4" x14ac:dyDescent="0.25">
      <c r="C301" s="11"/>
      <c r="D301" s="11"/>
    </row>
  </sheetData>
  <sheetProtection pivotTables="0"/>
  <mergeCells count="12">
    <mergeCell ref="A1:F1"/>
    <mergeCell ref="A6:D6"/>
    <mergeCell ref="E11:H11"/>
    <mergeCell ref="E6:H7"/>
    <mergeCell ref="A10:B10"/>
    <mergeCell ref="C11:D11"/>
    <mergeCell ref="A7:D8"/>
    <mergeCell ref="A4:B4"/>
    <mergeCell ref="A2:D2"/>
    <mergeCell ref="A5:D5"/>
    <mergeCell ref="E5:H5"/>
    <mergeCell ref="A3:E3"/>
  </mergeCells>
  <phoneticPr fontId="2" type="noConversion"/>
  <printOptions horizontalCentered="1"/>
  <pageMargins left="0.24000000000000002" right="0.2" top="0.38" bottom="0.16" header="0.24000000000000002" footer="0.16"/>
  <pageSetup paperSize="9" scale="95" orientation="portrait" verticalDpi="0" r:id="rId1"/>
  <headerFooter alignWithMargins="0">
    <oddHeader>&amp;CDRAFT CIA BUDGET 2012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>
    <pageSetUpPr fitToPage="1"/>
  </sheetPr>
  <dimension ref="A1:T415"/>
  <sheetViews>
    <sheetView showGridLines="0" view="pageLayout" zoomScaleNormal="100" zoomScaleSheetLayoutView="100" workbookViewId="0">
      <pane ySplit="3468" topLeftCell="A133" activePane="bottomLeft"/>
      <selection sqref="A1:H134"/>
      <selection pane="bottomLeft" activeCell="A3" sqref="A3:E3"/>
    </sheetView>
  </sheetViews>
  <sheetFormatPr defaultColWidth="11.44140625" defaultRowHeight="13.2" x14ac:dyDescent="0.25"/>
  <cols>
    <col min="1" max="1" width="9.109375" style="18" customWidth="1"/>
    <col min="2" max="2" width="40.33203125" style="20" bestFit="1" customWidth="1"/>
    <col min="3" max="3" width="9.6640625" style="60" bestFit="1" customWidth="1"/>
    <col min="4" max="4" width="41.33203125" style="3" customWidth="1"/>
    <col min="5" max="6" width="8.6640625" style="1" customWidth="1"/>
    <col min="7" max="7" width="1.33203125" style="1" customWidth="1"/>
    <col min="8" max="8" width="8.6640625" style="1" customWidth="1"/>
    <col min="9" max="9" width="11.44140625" style="65"/>
    <col min="10" max="16384" width="11.44140625" style="1"/>
  </cols>
  <sheetData>
    <row r="1" spans="1:20" s="25" customFormat="1" ht="19.5" customHeight="1" x14ac:dyDescent="0.25">
      <c r="A1" s="203" t="s">
        <v>134</v>
      </c>
      <c r="B1" s="230"/>
      <c r="C1" s="230"/>
      <c r="D1" s="230"/>
      <c r="E1" s="83" t="s">
        <v>207</v>
      </c>
      <c r="F1" s="83"/>
      <c r="G1" s="83"/>
      <c r="H1" s="83"/>
      <c r="I1" s="65"/>
    </row>
    <row r="2" spans="1:20" s="25" customFormat="1" ht="15.75" customHeight="1" x14ac:dyDescent="0.25">
      <c r="A2" s="205" t="s">
        <v>124</v>
      </c>
      <c r="B2" s="205"/>
      <c r="C2" s="205"/>
      <c r="D2" s="205"/>
      <c r="E2" s="83"/>
      <c r="F2" s="83"/>
      <c r="G2" s="83"/>
      <c r="H2" s="83"/>
      <c r="I2" s="65"/>
    </row>
    <row r="3" spans="1:20" s="25" customFormat="1" ht="15.75" customHeight="1" x14ac:dyDescent="0.25">
      <c r="A3" s="205"/>
      <c r="B3" s="205"/>
      <c r="C3" s="205"/>
      <c r="D3" s="205"/>
      <c r="E3" s="205"/>
      <c r="F3" s="83"/>
      <c r="G3" s="83"/>
      <c r="H3" s="83"/>
      <c r="I3" s="65"/>
    </row>
    <row r="4" spans="1:20" s="25" customFormat="1" ht="15.75" customHeight="1" thickBot="1" x14ac:dyDescent="0.3">
      <c r="A4" s="205"/>
      <c r="B4" s="223"/>
      <c r="C4" s="157"/>
      <c r="D4" s="158"/>
      <c r="E4" s="83"/>
      <c r="F4" s="83"/>
      <c r="G4" s="83"/>
      <c r="H4" s="83"/>
      <c r="I4" s="65"/>
    </row>
    <row r="5" spans="1:20" s="42" customFormat="1" ht="15.75" customHeight="1" x14ac:dyDescent="0.25">
      <c r="A5" s="224" t="s">
        <v>125</v>
      </c>
      <c r="B5" s="225"/>
      <c r="C5" s="225"/>
      <c r="D5" s="226"/>
      <c r="E5" s="227" t="s">
        <v>126</v>
      </c>
      <c r="F5" s="228"/>
      <c r="G5" s="228"/>
      <c r="H5" s="229"/>
      <c r="I5" s="66"/>
    </row>
    <row r="6" spans="1:20" s="54" customFormat="1" ht="27" customHeight="1" x14ac:dyDescent="0.25">
      <c r="A6" s="204" t="s">
        <v>132</v>
      </c>
      <c r="B6" s="205"/>
      <c r="C6" s="205"/>
      <c r="D6" s="206"/>
      <c r="E6" s="231" t="s">
        <v>133</v>
      </c>
      <c r="F6" s="232"/>
      <c r="G6" s="232"/>
      <c r="H6" s="233"/>
      <c r="I6" s="67"/>
    </row>
    <row r="7" spans="1:20" s="54" customFormat="1" x14ac:dyDescent="0.25">
      <c r="A7" s="204" t="s">
        <v>136</v>
      </c>
      <c r="B7" s="205"/>
      <c r="C7" s="205"/>
      <c r="D7" s="206"/>
      <c r="E7" s="234"/>
      <c r="F7" s="235"/>
      <c r="G7" s="235"/>
      <c r="H7" s="236"/>
      <c r="I7" s="67"/>
    </row>
    <row r="8" spans="1:20" s="54" customFormat="1" x14ac:dyDescent="0.25">
      <c r="A8" s="159"/>
      <c r="B8" s="160"/>
      <c r="C8" s="161"/>
      <c r="D8" s="162"/>
      <c r="E8" s="86"/>
      <c r="F8" s="87"/>
      <c r="G8" s="88"/>
      <c r="H8" s="89"/>
      <c r="I8" s="67"/>
    </row>
    <row r="9" spans="1:20" x14ac:dyDescent="0.25">
      <c r="A9" s="163"/>
      <c r="B9" s="164"/>
      <c r="C9" s="165"/>
      <c r="D9" s="166"/>
      <c r="E9" s="92"/>
      <c r="F9" s="93"/>
      <c r="G9" s="93"/>
      <c r="H9" s="94"/>
    </row>
    <row r="10" spans="1:20" ht="36" customHeight="1" x14ac:dyDescent="0.25">
      <c r="A10" s="216" t="s">
        <v>60</v>
      </c>
      <c r="B10" s="217"/>
      <c r="C10" s="167"/>
      <c r="D10" s="168"/>
      <c r="E10" s="55" t="s">
        <v>114</v>
      </c>
      <c r="F10" s="56" t="s">
        <v>115</v>
      </c>
      <c r="G10" s="57"/>
      <c r="H10" s="58" t="s">
        <v>116</v>
      </c>
      <c r="I10" s="68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ht="18" customHeight="1" x14ac:dyDescent="0.25">
      <c r="A11" s="169"/>
      <c r="B11" s="121" t="s">
        <v>117</v>
      </c>
      <c r="C11" s="218" t="s">
        <v>128</v>
      </c>
      <c r="D11" s="219"/>
      <c r="E11" s="207" t="s">
        <v>131</v>
      </c>
      <c r="F11" s="208"/>
      <c r="G11" s="208"/>
      <c r="H11" s="209"/>
      <c r="I11" s="68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s="23" customFormat="1" ht="18" customHeight="1" x14ac:dyDescent="0.25">
      <c r="A12" s="170"/>
      <c r="B12" s="123"/>
      <c r="C12" s="171" t="s">
        <v>137</v>
      </c>
      <c r="D12" s="125" t="s">
        <v>138</v>
      </c>
      <c r="E12" s="43"/>
      <c r="F12" s="21"/>
      <c r="G12" s="30"/>
      <c r="H12" s="44"/>
      <c r="I12" s="7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1:20" s="2" customFormat="1" x14ac:dyDescent="0.25">
      <c r="A13" s="126">
        <v>2.1</v>
      </c>
      <c r="B13" s="172" t="s">
        <v>35</v>
      </c>
      <c r="C13" s="173"/>
      <c r="D13" s="174"/>
      <c r="E13" s="45"/>
      <c r="F13" s="9"/>
      <c r="G13" s="34"/>
      <c r="H13" s="46"/>
      <c r="I13" s="6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s="2" customFormat="1" x14ac:dyDescent="0.25">
      <c r="A14" s="142"/>
      <c r="B14" s="113" t="s">
        <v>36</v>
      </c>
      <c r="C14" s="130">
        <v>500000</v>
      </c>
      <c r="D14" s="131" t="s">
        <v>139</v>
      </c>
      <c r="E14" s="45"/>
      <c r="F14" s="9"/>
      <c r="G14" s="34"/>
      <c r="H14" s="46">
        <v>0</v>
      </c>
      <c r="I14" s="6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1:20" s="2" customFormat="1" x14ac:dyDescent="0.25">
      <c r="A15" s="142"/>
      <c r="B15" s="113"/>
      <c r="C15" s="130">
        <v>500500</v>
      </c>
      <c r="D15" s="131" t="s">
        <v>140</v>
      </c>
      <c r="E15" s="45"/>
      <c r="F15" s="9"/>
      <c r="G15" s="34"/>
      <c r="H15" s="46"/>
      <c r="I15" s="6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1:20" s="2" customFormat="1" x14ac:dyDescent="0.25">
      <c r="A16" s="142"/>
      <c r="B16" s="114" t="s">
        <v>37</v>
      </c>
      <c r="C16" s="130">
        <v>500600</v>
      </c>
      <c r="D16" s="131" t="s">
        <v>141</v>
      </c>
      <c r="E16" s="45"/>
      <c r="F16" s="9"/>
      <c r="G16" s="34"/>
      <c r="H16" s="46">
        <v>0</v>
      </c>
      <c r="I16" s="70"/>
    </row>
    <row r="17" spans="1:9" s="2" customFormat="1" x14ac:dyDescent="0.25">
      <c r="A17" s="142"/>
      <c r="B17" s="112"/>
      <c r="C17" s="130">
        <v>500800</v>
      </c>
      <c r="D17" s="131" t="s">
        <v>142</v>
      </c>
      <c r="E17" s="45"/>
      <c r="F17" s="9"/>
      <c r="G17" s="34"/>
      <c r="H17" s="46"/>
      <c r="I17" s="70"/>
    </row>
    <row r="18" spans="1:9" s="2" customFormat="1" x14ac:dyDescent="0.25">
      <c r="A18" s="142"/>
      <c r="B18" s="114" t="s">
        <v>50</v>
      </c>
      <c r="C18" s="130">
        <v>600000</v>
      </c>
      <c r="D18" s="131" t="s">
        <v>198</v>
      </c>
      <c r="E18" s="45"/>
      <c r="F18" s="9"/>
      <c r="G18" s="34"/>
      <c r="H18" s="46">
        <v>0</v>
      </c>
      <c r="I18" s="70"/>
    </row>
    <row r="19" spans="1:9" s="2" customFormat="1" x14ac:dyDescent="0.25">
      <c r="A19" s="142"/>
      <c r="B19" s="114"/>
      <c r="C19" s="130">
        <v>601000</v>
      </c>
      <c r="D19" s="131" t="s">
        <v>143</v>
      </c>
      <c r="E19" s="154"/>
      <c r="F19" s="155"/>
      <c r="G19" s="34"/>
      <c r="H19" s="156"/>
      <c r="I19" s="70"/>
    </row>
    <row r="20" spans="1:9" s="2" customFormat="1" x14ac:dyDescent="0.25">
      <c r="A20" s="142"/>
      <c r="B20" s="114"/>
      <c r="C20" s="130">
        <v>601100</v>
      </c>
      <c r="D20" s="131" t="s">
        <v>144</v>
      </c>
      <c r="E20" s="154"/>
      <c r="F20" s="155"/>
      <c r="G20" s="34"/>
      <c r="H20" s="156"/>
      <c r="I20" s="70"/>
    </row>
    <row r="21" spans="1:9" s="2" customFormat="1" x14ac:dyDescent="0.25">
      <c r="A21" s="142"/>
      <c r="B21" s="114"/>
      <c r="C21" s="130">
        <v>601200</v>
      </c>
      <c r="D21" s="137" t="s">
        <v>225</v>
      </c>
      <c r="E21" s="154"/>
      <c r="F21" s="155"/>
      <c r="G21" s="34"/>
      <c r="H21" s="156"/>
      <c r="I21" s="70"/>
    </row>
    <row r="22" spans="1:9" s="2" customFormat="1" x14ac:dyDescent="0.25">
      <c r="A22" s="142"/>
      <c r="B22" s="114"/>
      <c r="C22" s="130">
        <v>601300</v>
      </c>
      <c r="D22" s="131" t="s">
        <v>145</v>
      </c>
      <c r="E22" s="154"/>
      <c r="F22" s="155"/>
      <c r="G22" s="34"/>
      <c r="H22" s="156"/>
      <c r="I22" s="70"/>
    </row>
    <row r="23" spans="1:9" s="2" customFormat="1" x14ac:dyDescent="0.25">
      <c r="A23" s="142"/>
      <c r="B23" s="114"/>
      <c r="C23" s="130">
        <v>601400</v>
      </c>
      <c r="D23" s="131" t="s">
        <v>146</v>
      </c>
      <c r="E23" s="154"/>
      <c r="F23" s="155"/>
      <c r="G23" s="34"/>
      <c r="H23" s="156"/>
      <c r="I23" s="70"/>
    </row>
    <row r="24" spans="1:9" s="2" customFormat="1" x14ac:dyDescent="0.25">
      <c r="A24" s="142"/>
      <c r="B24" s="114"/>
      <c r="C24" s="130">
        <v>601500</v>
      </c>
      <c r="D24" s="131" t="s">
        <v>147</v>
      </c>
      <c r="E24" s="154"/>
      <c r="F24" s="155"/>
      <c r="G24" s="34"/>
      <c r="H24" s="156"/>
      <c r="I24" s="70"/>
    </row>
    <row r="25" spans="1:9" s="2" customFormat="1" x14ac:dyDescent="0.25">
      <c r="A25" s="142"/>
      <c r="B25" s="112"/>
      <c r="C25" s="130">
        <v>601600</v>
      </c>
      <c r="D25" s="131" t="s">
        <v>148</v>
      </c>
      <c r="E25" s="154"/>
      <c r="F25" s="155"/>
      <c r="G25" s="34"/>
      <c r="H25" s="156"/>
      <c r="I25" s="70"/>
    </row>
    <row r="26" spans="1:9" s="2" customFormat="1" x14ac:dyDescent="0.25">
      <c r="A26" s="142"/>
      <c r="B26" s="114"/>
      <c r="C26" s="130">
        <v>601700</v>
      </c>
      <c r="D26" s="131" t="s">
        <v>149</v>
      </c>
      <c r="E26" s="154"/>
      <c r="F26" s="155"/>
      <c r="G26" s="34"/>
      <c r="H26" s="156"/>
      <c r="I26" s="70"/>
    </row>
    <row r="27" spans="1:9" s="2" customFormat="1" x14ac:dyDescent="0.25">
      <c r="A27" s="142"/>
      <c r="B27" s="112"/>
      <c r="C27" s="130">
        <v>601800</v>
      </c>
      <c r="D27" s="131" t="s">
        <v>150</v>
      </c>
      <c r="E27" s="154"/>
      <c r="F27" s="155"/>
      <c r="G27" s="34"/>
      <c r="H27" s="156"/>
      <c r="I27" s="70"/>
    </row>
    <row r="28" spans="1:9" s="2" customFormat="1" x14ac:dyDescent="0.25">
      <c r="A28" s="142"/>
      <c r="B28" s="112"/>
      <c r="C28" s="130">
        <v>601900</v>
      </c>
      <c r="D28" s="137" t="s">
        <v>237</v>
      </c>
      <c r="E28" s="154"/>
      <c r="F28" s="155"/>
      <c r="G28" s="34"/>
      <c r="H28" s="156"/>
      <c r="I28" s="70"/>
    </row>
    <row r="29" spans="1:9" s="2" customFormat="1" x14ac:dyDescent="0.25">
      <c r="A29" s="142"/>
      <c r="B29" s="112"/>
      <c r="C29" s="130">
        <v>601950</v>
      </c>
      <c r="D29" s="175" t="s">
        <v>189</v>
      </c>
      <c r="E29" s="154"/>
      <c r="F29" s="155"/>
      <c r="G29" s="34"/>
      <c r="H29" s="156"/>
      <c r="I29" s="70"/>
    </row>
    <row r="30" spans="1:9" s="2" customFormat="1" x14ac:dyDescent="0.25">
      <c r="A30" s="142"/>
      <c r="B30" s="114" t="s">
        <v>38</v>
      </c>
      <c r="C30" s="130">
        <v>602000</v>
      </c>
      <c r="D30" s="131" t="s">
        <v>80</v>
      </c>
      <c r="E30" s="154"/>
      <c r="F30" s="155"/>
      <c r="G30" s="34"/>
      <c r="H30" s="156">
        <v>0</v>
      </c>
      <c r="I30" s="70"/>
    </row>
    <row r="31" spans="1:9" s="2" customFormat="1" x14ac:dyDescent="0.25">
      <c r="A31" s="142"/>
      <c r="B31" s="114"/>
      <c r="C31" s="130">
        <v>602100</v>
      </c>
      <c r="D31" s="131" t="s">
        <v>79</v>
      </c>
      <c r="E31" s="154"/>
      <c r="F31" s="155"/>
      <c r="G31" s="34"/>
      <c r="H31" s="156"/>
      <c r="I31" s="70"/>
    </row>
    <row r="32" spans="1:9" s="2" customFormat="1" x14ac:dyDescent="0.25">
      <c r="A32" s="142"/>
      <c r="B32" s="113" t="s">
        <v>208</v>
      </c>
      <c r="C32" s="130">
        <v>603000</v>
      </c>
      <c r="D32" s="131" t="s">
        <v>151</v>
      </c>
      <c r="E32" s="154"/>
      <c r="F32" s="155"/>
      <c r="G32" s="34"/>
      <c r="H32" s="156">
        <v>0</v>
      </c>
      <c r="I32" s="70"/>
    </row>
    <row r="33" spans="1:9" x14ac:dyDescent="0.25">
      <c r="A33" s="176"/>
      <c r="B33" s="114"/>
      <c r="C33" s="130">
        <v>603100</v>
      </c>
      <c r="D33" s="131" t="s">
        <v>152</v>
      </c>
      <c r="E33" s="154"/>
      <c r="F33" s="155"/>
      <c r="G33" s="34"/>
      <c r="H33" s="156"/>
    </row>
    <row r="34" spans="1:9" x14ac:dyDescent="0.25">
      <c r="A34" s="176"/>
      <c r="B34" s="114"/>
      <c r="C34" s="130">
        <v>603200</v>
      </c>
      <c r="D34" s="137" t="s">
        <v>226</v>
      </c>
      <c r="E34" s="154"/>
      <c r="F34" s="155"/>
      <c r="G34" s="34"/>
      <c r="H34" s="156"/>
    </row>
    <row r="35" spans="1:9" x14ac:dyDescent="0.25">
      <c r="A35" s="129"/>
      <c r="B35" s="114" t="s">
        <v>155</v>
      </c>
      <c r="C35" s="127">
        <v>604000</v>
      </c>
      <c r="D35" s="128" t="s">
        <v>39</v>
      </c>
      <c r="E35" s="154"/>
      <c r="F35" s="155"/>
      <c r="G35" s="34"/>
      <c r="H35" s="156"/>
    </row>
    <row r="36" spans="1:9" x14ac:dyDescent="0.25">
      <c r="A36" s="129"/>
      <c r="B36" s="114"/>
      <c r="C36" s="127">
        <v>604100</v>
      </c>
      <c r="D36" s="137" t="s">
        <v>227</v>
      </c>
      <c r="I36" s="196" t="s">
        <v>240</v>
      </c>
    </row>
    <row r="37" spans="1:9" x14ac:dyDescent="0.25">
      <c r="A37" s="129"/>
      <c r="B37" s="114"/>
      <c r="C37" s="127">
        <v>604200</v>
      </c>
      <c r="D37" s="128" t="s">
        <v>239</v>
      </c>
      <c r="E37" s="154"/>
      <c r="F37" s="155"/>
      <c r="G37" s="34"/>
      <c r="H37" s="156"/>
    </row>
    <row r="38" spans="1:9" x14ac:dyDescent="0.25">
      <c r="A38" s="144"/>
      <c r="B38" s="114"/>
      <c r="C38" s="177">
        <v>604300</v>
      </c>
      <c r="D38" s="128" t="s">
        <v>201</v>
      </c>
      <c r="E38" s="154">
        <v>6938</v>
      </c>
      <c r="F38" s="155">
        <v>26500</v>
      </c>
      <c r="G38" s="34"/>
      <c r="H38" s="192">
        <v>21500</v>
      </c>
      <c r="I38" s="196" t="s">
        <v>248</v>
      </c>
    </row>
    <row r="39" spans="1:9" s="2" customFormat="1" x14ac:dyDescent="0.25">
      <c r="A39" s="142">
        <v>2.2000000000000002</v>
      </c>
      <c r="B39" s="112" t="s">
        <v>6</v>
      </c>
      <c r="C39" s="177"/>
      <c r="D39" s="178"/>
      <c r="E39" s="154"/>
      <c r="F39" s="155"/>
      <c r="G39" s="34"/>
      <c r="H39" s="156"/>
      <c r="I39" s="70"/>
    </row>
    <row r="40" spans="1:9" x14ac:dyDescent="0.25">
      <c r="A40" s="129"/>
      <c r="B40" s="114" t="s">
        <v>53</v>
      </c>
      <c r="C40" s="138">
        <v>620000</v>
      </c>
      <c r="D40" s="175" t="s">
        <v>156</v>
      </c>
      <c r="E40" s="193">
        <v>1210</v>
      </c>
      <c r="F40" s="194">
        <v>2000</v>
      </c>
      <c r="G40" s="34"/>
      <c r="H40" s="192">
        <v>2000</v>
      </c>
      <c r="I40" s="196" t="s">
        <v>245</v>
      </c>
    </row>
    <row r="41" spans="1:9" x14ac:dyDescent="0.25">
      <c r="A41" s="129"/>
      <c r="B41" s="114"/>
      <c r="C41" s="138">
        <v>620100</v>
      </c>
      <c r="D41" s="175" t="s">
        <v>157</v>
      </c>
      <c r="E41" s="154"/>
      <c r="F41" s="155"/>
      <c r="G41" s="34"/>
      <c r="H41" s="156"/>
    </row>
    <row r="42" spans="1:9" x14ac:dyDescent="0.25">
      <c r="A42" s="176"/>
      <c r="B42" s="113"/>
      <c r="C42" s="138">
        <v>620200</v>
      </c>
      <c r="D42" s="175" t="s">
        <v>158</v>
      </c>
      <c r="E42" s="154"/>
      <c r="F42" s="155"/>
      <c r="G42" s="34"/>
      <c r="H42" s="156"/>
    </row>
    <row r="43" spans="1:9" x14ac:dyDescent="0.25">
      <c r="A43" s="176"/>
      <c r="B43" s="113" t="s">
        <v>228</v>
      </c>
      <c r="C43" s="138">
        <v>621000</v>
      </c>
      <c r="D43" s="175" t="s">
        <v>159</v>
      </c>
      <c r="E43" s="154"/>
      <c r="F43" s="155"/>
      <c r="G43" s="34"/>
      <c r="H43" s="156"/>
      <c r="I43" s="69"/>
    </row>
    <row r="44" spans="1:9" x14ac:dyDescent="0.25">
      <c r="A44" s="129"/>
      <c r="B44" s="114"/>
      <c r="C44" s="138">
        <v>621100</v>
      </c>
      <c r="D44" s="175" t="s">
        <v>160</v>
      </c>
      <c r="E44" s="154"/>
      <c r="F44" s="155"/>
      <c r="G44" s="34"/>
      <c r="H44" s="156"/>
    </row>
    <row r="45" spans="1:9" x14ac:dyDescent="0.25">
      <c r="A45" s="129"/>
      <c r="B45" s="113"/>
      <c r="C45" s="138">
        <v>621200</v>
      </c>
      <c r="D45" s="175" t="s">
        <v>161</v>
      </c>
      <c r="E45" s="154"/>
      <c r="F45" s="155"/>
      <c r="G45" s="34"/>
      <c r="H45" s="156"/>
    </row>
    <row r="46" spans="1:9" x14ac:dyDescent="0.25">
      <c r="A46" s="129"/>
      <c r="B46" s="114" t="s">
        <v>63</v>
      </c>
      <c r="C46" s="138">
        <v>622000</v>
      </c>
      <c r="D46" s="175" t="s">
        <v>203</v>
      </c>
      <c r="E46" s="154">
        <v>5704</v>
      </c>
      <c r="F46" s="155">
        <v>4000</v>
      </c>
      <c r="G46" s="34"/>
      <c r="H46" s="156"/>
      <c r="I46" s="196"/>
    </row>
    <row r="47" spans="1:9" x14ac:dyDescent="0.25">
      <c r="A47" s="129"/>
      <c r="B47" s="114"/>
      <c r="C47" s="138">
        <v>622100</v>
      </c>
      <c r="D47" s="175" t="s">
        <v>51</v>
      </c>
      <c r="E47" s="154">
        <v>2913</v>
      </c>
      <c r="F47" s="155">
        <v>5000</v>
      </c>
      <c r="G47" s="34"/>
      <c r="H47" s="156">
        <v>4500</v>
      </c>
      <c r="I47" s="196"/>
    </row>
    <row r="48" spans="1:9" x14ac:dyDescent="0.25">
      <c r="A48" s="129"/>
      <c r="B48" s="114"/>
      <c r="C48" s="138">
        <v>622200</v>
      </c>
      <c r="D48" s="175" t="s">
        <v>52</v>
      </c>
      <c r="E48" s="154"/>
      <c r="F48" s="155"/>
      <c r="G48" s="34"/>
      <c r="H48" s="156"/>
    </row>
    <row r="49" spans="1:9" x14ac:dyDescent="0.25">
      <c r="A49" s="129"/>
      <c r="B49" s="113"/>
      <c r="C49" s="138">
        <v>622300</v>
      </c>
      <c r="D49" s="175" t="s">
        <v>49</v>
      </c>
      <c r="E49" s="154"/>
      <c r="F49" s="155"/>
      <c r="G49" s="34"/>
      <c r="H49" s="156"/>
    </row>
    <row r="50" spans="1:9" x14ac:dyDescent="0.25">
      <c r="A50" s="129"/>
      <c r="B50" s="114" t="s">
        <v>54</v>
      </c>
      <c r="C50" s="138">
        <v>623000</v>
      </c>
      <c r="D50" s="175" t="s">
        <v>204</v>
      </c>
      <c r="E50" s="154">
        <v>0</v>
      </c>
      <c r="F50" s="155">
        <v>700</v>
      </c>
      <c r="G50" s="34"/>
      <c r="H50" s="156">
        <v>700</v>
      </c>
    </row>
    <row r="51" spans="1:9" x14ac:dyDescent="0.25">
      <c r="A51" s="129"/>
      <c r="B51" s="114"/>
      <c r="C51" s="138">
        <v>623100</v>
      </c>
      <c r="D51" s="175" t="s">
        <v>55</v>
      </c>
      <c r="E51" s="154">
        <v>749</v>
      </c>
      <c r="F51" s="155">
        <v>3000</v>
      </c>
      <c r="G51" s="34"/>
      <c r="H51" s="156">
        <v>0</v>
      </c>
    </row>
    <row r="52" spans="1:9" x14ac:dyDescent="0.25">
      <c r="A52" s="129"/>
      <c r="B52" s="114"/>
      <c r="C52" s="138">
        <v>623200</v>
      </c>
      <c r="D52" s="175" t="s">
        <v>56</v>
      </c>
      <c r="E52" s="154"/>
      <c r="F52" s="155"/>
      <c r="G52" s="34"/>
      <c r="H52" s="156"/>
    </row>
    <row r="53" spans="1:9" x14ac:dyDescent="0.25">
      <c r="A53" s="129"/>
      <c r="B53" s="113"/>
      <c r="C53" s="138">
        <v>623300</v>
      </c>
      <c r="D53" s="175" t="s">
        <v>49</v>
      </c>
      <c r="E53" s="154"/>
      <c r="F53" s="155"/>
      <c r="G53" s="34"/>
      <c r="H53" s="156"/>
    </row>
    <row r="54" spans="1:9" x14ac:dyDescent="0.25">
      <c r="A54" s="129"/>
      <c r="B54" s="114" t="s">
        <v>78</v>
      </c>
      <c r="C54" s="138">
        <v>624000</v>
      </c>
      <c r="D54" s="175" t="s">
        <v>204</v>
      </c>
      <c r="E54" s="154"/>
      <c r="F54" s="155"/>
      <c r="G54" s="34"/>
      <c r="H54" s="156"/>
    </row>
    <row r="55" spans="1:9" x14ac:dyDescent="0.25">
      <c r="A55" s="129"/>
      <c r="B55" s="114"/>
      <c r="C55" s="138">
        <v>624100</v>
      </c>
      <c r="D55" s="175" t="s">
        <v>55</v>
      </c>
      <c r="E55" s="154"/>
      <c r="F55" s="155"/>
      <c r="G55" s="34"/>
      <c r="H55" s="156"/>
      <c r="I55" s="196"/>
    </row>
    <row r="56" spans="1:9" x14ac:dyDescent="0.25">
      <c r="A56" s="129"/>
      <c r="B56" s="114"/>
      <c r="C56" s="138">
        <v>624200</v>
      </c>
      <c r="D56" s="175" t="s">
        <v>56</v>
      </c>
      <c r="E56" s="154"/>
      <c r="F56" s="155"/>
      <c r="G56" s="34"/>
      <c r="H56" s="156"/>
    </row>
    <row r="57" spans="1:9" x14ac:dyDescent="0.25">
      <c r="A57" s="129"/>
      <c r="B57" s="113"/>
      <c r="C57" s="138">
        <v>624300</v>
      </c>
      <c r="D57" s="175" t="s">
        <v>49</v>
      </c>
      <c r="E57" s="154"/>
      <c r="F57" s="155"/>
      <c r="G57" s="34"/>
      <c r="H57" s="156"/>
    </row>
    <row r="58" spans="1:9" x14ac:dyDescent="0.25">
      <c r="A58" s="144"/>
      <c r="B58" s="114" t="s">
        <v>47</v>
      </c>
      <c r="C58" s="130">
        <v>630000</v>
      </c>
      <c r="D58" s="131" t="s">
        <v>162</v>
      </c>
      <c r="E58" s="154"/>
      <c r="F58" s="155"/>
      <c r="G58" s="34"/>
      <c r="H58" s="156"/>
    </row>
    <row r="59" spans="1:9" x14ac:dyDescent="0.25">
      <c r="A59" s="129"/>
      <c r="B59" s="114"/>
      <c r="C59" s="130">
        <v>630100</v>
      </c>
      <c r="D59" s="131" t="s">
        <v>163</v>
      </c>
      <c r="E59" s="154"/>
      <c r="F59" s="155"/>
      <c r="G59" s="34"/>
      <c r="H59" s="156"/>
    </row>
    <row r="60" spans="1:9" x14ac:dyDescent="0.25">
      <c r="A60" s="129"/>
      <c r="B60" s="114"/>
      <c r="C60" s="130">
        <v>630200</v>
      </c>
      <c r="D60" s="131" t="s">
        <v>199</v>
      </c>
      <c r="E60" s="154"/>
      <c r="F60" s="155"/>
      <c r="G60" s="34"/>
      <c r="H60" s="156"/>
    </row>
    <row r="61" spans="1:9" x14ac:dyDescent="0.25">
      <c r="A61" s="129"/>
      <c r="B61" s="114"/>
      <c r="C61" s="130">
        <v>630300</v>
      </c>
      <c r="D61" s="131" t="s">
        <v>48</v>
      </c>
      <c r="E61" s="154"/>
      <c r="F61" s="155"/>
      <c r="G61" s="34"/>
      <c r="H61" s="156"/>
    </row>
    <row r="62" spans="1:9" x14ac:dyDescent="0.25">
      <c r="A62" s="129"/>
      <c r="B62" s="113"/>
      <c r="C62" s="130">
        <v>630300</v>
      </c>
      <c r="D62" s="131" t="s">
        <v>164</v>
      </c>
      <c r="E62" s="154"/>
      <c r="F62" s="155"/>
      <c r="G62" s="34"/>
      <c r="H62" s="156"/>
    </row>
    <row r="63" spans="1:9" x14ac:dyDescent="0.25">
      <c r="A63" s="129"/>
      <c r="B63" s="113"/>
      <c r="C63" s="130">
        <v>630400</v>
      </c>
      <c r="D63" s="131" t="s">
        <v>200</v>
      </c>
      <c r="E63" s="154"/>
      <c r="F63" s="155"/>
      <c r="G63" s="34"/>
      <c r="H63" s="156"/>
    </row>
    <row r="64" spans="1:9" x14ac:dyDescent="0.25">
      <c r="A64" s="129"/>
      <c r="B64" s="113" t="s">
        <v>57</v>
      </c>
      <c r="C64" s="130">
        <v>631000</v>
      </c>
      <c r="D64" s="131" t="s">
        <v>204</v>
      </c>
      <c r="E64" s="154"/>
      <c r="F64" s="155"/>
      <c r="G64" s="34"/>
      <c r="H64" s="156"/>
    </row>
    <row r="65" spans="1:9" x14ac:dyDescent="0.25">
      <c r="A65" s="129"/>
      <c r="B65" s="113"/>
      <c r="C65" s="130">
        <v>631100</v>
      </c>
      <c r="D65" s="131" t="s">
        <v>205</v>
      </c>
      <c r="E65" s="154"/>
      <c r="F65" s="155"/>
      <c r="G65" s="34"/>
      <c r="H65" s="156"/>
    </row>
    <row r="66" spans="1:9" x14ac:dyDescent="0.25">
      <c r="A66" s="129"/>
      <c r="B66" s="113"/>
      <c r="C66" s="130">
        <v>631200</v>
      </c>
      <c r="D66" s="131" t="s">
        <v>58</v>
      </c>
      <c r="E66" s="154"/>
      <c r="F66" s="155"/>
      <c r="G66" s="34"/>
      <c r="H66" s="156"/>
    </row>
    <row r="67" spans="1:9" x14ac:dyDescent="0.25">
      <c r="A67" s="129"/>
      <c r="B67" s="113"/>
      <c r="C67" s="130">
        <v>631300</v>
      </c>
      <c r="D67" s="175" t="s">
        <v>49</v>
      </c>
      <c r="E67" s="154"/>
      <c r="F67" s="155"/>
      <c r="G67" s="34"/>
      <c r="H67" s="156"/>
    </row>
    <row r="68" spans="1:9" x14ac:dyDescent="0.25">
      <c r="A68" s="129"/>
      <c r="B68" s="113" t="s">
        <v>59</v>
      </c>
      <c r="C68" s="130">
        <v>632000</v>
      </c>
      <c r="D68" s="175" t="s">
        <v>165</v>
      </c>
      <c r="E68" s="154"/>
      <c r="F68" s="155"/>
      <c r="G68" s="34"/>
      <c r="H68" s="156"/>
    </row>
    <row r="69" spans="1:9" x14ac:dyDescent="0.25">
      <c r="A69" s="129"/>
      <c r="B69" s="179"/>
      <c r="C69" s="130">
        <v>632100</v>
      </c>
      <c r="D69" s="131" t="s">
        <v>166</v>
      </c>
      <c r="E69" s="154">
        <v>800</v>
      </c>
      <c r="F69" s="155"/>
      <c r="G69" s="34"/>
      <c r="H69" s="156">
        <v>1000</v>
      </c>
    </row>
    <row r="70" spans="1:9" x14ac:dyDescent="0.25">
      <c r="A70" s="129"/>
      <c r="B70" s="113"/>
      <c r="C70" s="130">
        <v>632200</v>
      </c>
      <c r="D70" s="131" t="s">
        <v>167</v>
      </c>
      <c r="E70" s="154"/>
      <c r="F70" s="155"/>
      <c r="G70" s="34"/>
      <c r="H70" s="156"/>
    </row>
    <row r="71" spans="1:9" x14ac:dyDescent="0.25">
      <c r="A71" s="142"/>
      <c r="B71" s="112"/>
      <c r="C71" s="130">
        <v>632300</v>
      </c>
      <c r="D71" s="137" t="s">
        <v>168</v>
      </c>
      <c r="E71" s="154"/>
      <c r="F71" s="155"/>
      <c r="G71" s="34"/>
      <c r="H71" s="156"/>
    </row>
    <row r="72" spans="1:9" x14ac:dyDescent="0.25">
      <c r="A72" s="142"/>
      <c r="B72" s="112"/>
      <c r="C72" s="130">
        <v>632400</v>
      </c>
      <c r="D72" s="137" t="s">
        <v>229</v>
      </c>
      <c r="E72" s="154"/>
      <c r="F72" s="155"/>
      <c r="G72" s="34"/>
      <c r="H72" s="156"/>
      <c r="I72" s="196" t="s">
        <v>244</v>
      </c>
    </row>
    <row r="73" spans="1:9" x14ac:dyDescent="0.25">
      <c r="A73" s="142"/>
      <c r="B73" s="113" t="s">
        <v>64</v>
      </c>
      <c r="C73" s="130">
        <v>633000</v>
      </c>
      <c r="D73" s="137" t="s">
        <v>169</v>
      </c>
      <c r="E73" s="154"/>
      <c r="F73" s="155"/>
      <c r="G73" s="34"/>
      <c r="H73" s="156" t="s">
        <v>240</v>
      </c>
    </row>
    <row r="74" spans="1:9" x14ac:dyDescent="0.25">
      <c r="A74" s="142"/>
      <c r="B74" s="113"/>
      <c r="C74" s="130">
        <v>633100</v>
      </c>
      <c r="D74" s="137" t="s">
        <v>170</v>
      </c>
      <c r="E74" s="154">
        <v>800</v>
      </c>
      <c r="F74" s="155">
        <v>1000</v>
      </c>
      <c r="G74" s="34"/>
      <c r="H74" s="156">
        <v>800</v>
      </c>
    </row>
    <row r="75" spans="1:9" x14ac:dyDescent="0.25">
      <c r="A75" s="142"/>
      <c r="B75" s="112"/>
      <c r="C75" s="130">
        <v>633200</v>
      </c>
      <c r="D75" s="137" t="s">
        <v>171</v>
      </c>
      <c r="E75" s="154"/>
      <c r="F75" s="155"/>
      <c r="G75" s="34"/>
      <c r="H75" s="156"/>
    </row>
    <row r="76" spans="1:9" x14ac:dyDescent="0.25">
      <c r="A76" s="142"/>
      <c r="B76" s="112"/>
      <c r="C76" s="130">
        <v>633300</v>
      </c>
      <c r="D76" s="137" t="s">
        <v>172</v>
      </c>
      <c r="E76" s="154"/>
      <c r="F76" s="155"/>
      <c r="G76" s="34"/>
      <c r="H76" s="156"/>
    </row>
    <row r="77" spans="1:9" x14ac:dyDescent="0.25">
      <c r="A77" s="142"/>
      <c r="B77" s="112"/>
      <c r="C77" s="130">
        <v>633400</v>
      </c>
      <c r="D77" s="137" t="s">
        <v>230</v>
      </c>
      <c r="E77" s="154"/>
      <c r="F77" s="155"/>
      <c r="G77" s="34"/>
      <c r="H77" s="156"/>
    </row>
    <row r="78" spans="1:9" x14ac:dyDescent="0.25">
      <c r="A78" s="142"/>
      <c r="B78" s="113" t="s">
        <v>65</v>
      </c>
      <c r="C78" s="130">
        <v>634000</v>
      </c>
      <c r="D78" s="137" t="s">
        <v>73</v>
      </c>
      <c r="E78" s="154"/>
      <c r="F78" s="155"/>
      <c r="G78" s="34"/>
      <c r="H78" s="156"/>
    </row>
    <row r="79" spans="1:9" x14ac:dyDescent="0.25">
      <c r="A79" s="142"/>
      <c r="B79" s="113"/>
      <c r="C79" s="130">
        <v>634100</v>
      </c>
      <c r="D79" s="137" t="s">
        <v>66</v>
      </c>
      <c r="E79" s="154"/>
      <c r="F79" s="155"/>
      <c r="G79" s="34"/>
      <c r="H79" s="156"/>
    </row>
    <row r="80" spans="1:9" x14ac:dyDescent="0.25">
      <c r="A80" s="142"/>
      <c r="B80" s="112"/>
      <c r="C80" s="130">
        <v>634200</v>
      </c>
      <c r="D80" s="137" t="s">
        <v>231</v>
      </c>
      <c r="E80" s="154"/>
      <c r="F80" s="155"/>
      <c r="G80" s="34"/>
      <c r="H80" s="156"/>
    </row>
    <row r="81" spans="1:9" x14ac:dyDescent="0.25">
      <c r="A81" s="142"/>
      <c r="B81" s="112"/>
      <c r="C81" s="130">
        <v>634300</v>
      </c>
      <c r="D81" s="137" t="s">
        <v>67</v>
      </c>
      <c r="E81" s="154"/>
      <c r="F81" s="155"/>
      <c r="G81" s="34"/>
      <c r="H81" s="156"/>
    </row>
    <row r="82" spans="1:9" x14ac:dyDescent="0.25">
      <c r="A82" s="142"/>
      <c r="B82" s="112"/>
      <c r="C82" s="130">
        <v>634400</v>
      </c>
      <c r="D82" s="131" t="s">
        <v>68</v>
      </c>
      <c r="E82" s="154"/>
      <c r="F82" s="155"/>
      <c r="G82" s="34"/>
      <c r="H82" s="156"/>
    </row>
    <row r="83" spans="1:9" x14ac:dyDescent="0.25">
      <c r="A83" s="142"/>
      <c r="B83" s="113" t="s">
        <v>69</v>
      </c>
      <c r="C83" s="130">
        <v>635000</v>
      </c>
      <c r="D83" s="131" t="s">
        <v>74</v>
      </c>
      <c r="E83" s="154"/>
      <c r="F83" s="155"/>
      <c r="G83" s="34"/>
      <c r="H83" s="156"/>
    </row>
    <row r="84" spans="1:9" x14ac:dyDescent="0.25">
      <c r="A84" s="142"/>
      <c r="B84" s="113"/>
      <c r="C84" s="130">
        <v>635100</v>
      </c>
      <c r="D84" s="131" t="s">
        <v>70</v>
      </c>
      <c r="E84" s="154"/>
      <c r="F84" s="155"/>
      <c r="G84" s="34"/>
      <c r="H84" s="156"/>
    </row>
    <row r="85" spans="1:9" x14ac:dyDescent="0.25">
      <c r="A85" s="142"/>
      <c r="B85" s="112"/>
      <c r="C85" s="130">
        <v>635200</v>
      </c>
      <c r="D85" s="143" t="s">
        <v>212</v>
      </c>
      <c r="E85" s="154"/>
      <c r="F85" s="155"/>
      <c r="G85" s="34"/>
      <c r="H85" s="156"/>
    </row>
    <row r="86" spans="1:9" x14ac:dyDescent="0.25">
      <c r="A86" s="142"/>
      <c r="B86" s="112"/>
      <c r="C86" s="130">
        <v>635300</v>
      </c>
      <c r="D86" s="131" t="s">
        <v>71</v>
      </c>
      <c r="E86" s="154"/>
      <c r="F86" s="155"/>
      <c r="G86" s="34"/>
      <c r="H86" s="156"/>
    </row>
    <row r="87" spans="1:9" x14ac:dyDescent="0.25">
      <c r="A87" s="142"/>
      <c r="B87" s="112"/>
      <c r="C87" s="130">
        <v>635400</v>
      </c>
      <c r="D87" s="131" t="s">
        <v>72</v>
      </c>
      <c r="E87" s="154"/>
      <c r="F87" s="155"/>
      <c r="G87" s="34"/>
      <c r="H87" s="156"/>
    </row>
    <row r="88" spans="1:9" x14ac:dyDescent="0.25">
      <c r="A88" s="142"/>
      <c r="B88" s="113" t="s">
        <v>154</v>
      </c>
      <c r="C88" s="130">
        <v>640000</v>
      </c>
      <c r="D88" s="131" t="s">
        <v>153</v>
      </c>
      <c r="E88" s="154"/>
      <c r="F88" s="155"/>
      <c r="G88" s="34"/>
      <c r="H88" s="156"/>
      <c r="I88" s="196" t="s">
        <v>240</v>
      </c>
    </row>
    <row r="89" spans="1:9" x14ac:dyDescent="0.25">
      <c r="A89" s="142"/>
      <c r="B89" s="112"/>
      <c r="C89" s="130">
        <v>640100</v>
      </c>
      <c r="D89" s="131" t="s">
        <v>153</v>
      </c>
      <c r="E89" s="154"/>
      <c r="F89" s="155"/>
      <c r="G89" s="34"/>
      <c r="H89" s="156"/>
    </row>
    <row r="90" spans="1:9" x14ac:dyDescent="0.25">
      <c r="A90" s="142"/>
      <c r="B90" s="113" t="s">
        <v>77</v>
      </c>
      <c r="C90" s="130">
        <v>650000</v>
      </c>
      <c r="D90" s="131" t="s">
        <v>76</v>
      </c>
      <c r="E90" s="154"/>
      <c r="F90" s="155"/>
      <c r="G90" s="34"/>
      <c r="H90" s="156"/>
    </row>
    <row r="91" spans="1:9" x14ac:dyDescent="0.25">
      <c r="A91" s="142"/>
      <c r="B91" s="113"/>
      <c r="C91" s="130">
        <v>650100</v>
      </c>
      <c r="D91" s="128" t="s">
        <v>238</v>
      </c>
      <c r="E91" s="154"/>
      <c r="F91" s="155"/>
      <c r="G91" s="34"/>
      <c r="H91" s="156"/>
    </row>
    <row r="92" spans="1:9" x14ac:dyDescent="0.25">
      <c r="A92" s="142"/>
      <c r="B92" s="113"/>
      <c r="C92" s="130">
        <v>650200</v>
      </c>
      <c r="D92" s="131" t="s">
        <v>81</v>
      </c>
      <c r="E92" s="154"/>
      <c r="F92" s="155"/>
      <c r="G92" s="34"/>
      <c r="H92" s="156"/>
    </row>
    <row r="93" spans="1:9" x14ac:dyDescent="0.25">
      <c r="A93" s="142"/>
      <c r="B93" s="113"/>
      <c r="C93" s="130">
        <v>650300</v>
      </c>
      <c r="D93" s="131" t="s">
        <v>82</v>
      </c>
      <c r="E93" s="154"/>
      <c r="F93" s="194" t="s">
        <v>240</v>
      </c>
      <c r="G93" s="34"/>
      <c r="H93" s="192" t="s">
        <v>240</v>
      </c>
      <c r="I93" s="65" t="s">
        <v>240</v>
      </c>
    </row>
    <row r="94" spans="1:9" x14ac:dyDescent="0.25">
      <c r="A94" s="129"/>
      <c r="B94" s="114"/>
      <c r="C94" s="127"/>
      <c r="D94" s="137"/>
      <c r="E94" s="154"/>
      <c r="F94" s="155"/>
      <c r="G94" s="34"/>
      <c r="H94" s="156"/>
    </row>
    <row r="95" spans="1:9" s="2" customFormat="1" x14ac:dyDescent="0.25">
      <c r="A95" s="142">
        <v>2.2999999999999998</v>
      </c>
      <c r="B95" s="112" t="s">
        <v>42</v>
      </c>
      <c r="C95" s="127"/>
      <c r="D95" s="180"/>
      <c r="E95" s="154"/>
      <c r="F95" s="155"/>
      <c r="G95" s="34"/>
      <c r="H95" s="156"/>
      <c r="I95" s="70"/>
    </row>
    <row r="96" spans="1:9" x14ac:dyDescent="0.25">
      <c r="A96" s="129"/>
      <c r="B96" s="114" t="s">
        <v>18</v>
      </c>
      <c r="C96" s="130">
        <v>660000</v>
      </c>
      <c r="D96" s="137" t="s">
        <v>232</v>
      </c>
      <c r="E96" s="154"/>
      <c r="F96" s="155"/>
      <c r="G96" s="34"/>
      <c r="H96" s="156"/>
    </row>
    <row r="97" spans="1:9" x14ac:dyDescent="0.25">
      <c r="A97" s="129"/>
      <c r="B97" s="114"/>
      <c r="C97" s="130">
        <v>660100</v>
      </c>
      <c r="D97" s="137" t="s">
        <v>173</v>
      </c>
      <c r="E97" s="154"/>
      <c r="F97" s="155"/>
      <c r="G97" s="34"/>
      <c r="H97" s="156" t="s">
        <v>240</v>
      </c>
    </row>
    <row r="98" spans="1:9" x14ac:dyDescent="0.25">
      <c r="A98" s="129"/>
      <c r="B98" s="114"/>
      <c r="C98" s="130">
        <v>660200</v>
      </c>
      <c r="D98" s="137" t="s">
        <v>233</v>
      </c>
      <c r="E98" s="154"/>
      <c r="F98" s="155"/>
      <c r="G98" s="34"/>
      <c r="H98" s="156" t="s">
        <v>240</v>
      </c>
    </row>
    <row r="99" spans="1:9" x14ac:dyDescent="0.25">
      <c r="A99" s="129"/>
      <c r="B99" s="114"/>
      <c r="C99" s="130">
        <v>660300</v>
      </c>
      <c r="D99" s="137" t="s">
        <v>174</v>
      </c>
      <c r="E99" s="154"/>
      <c r="F99" s="155"/>
      <c r="G99" s="34"/>
      <c r="H99" s="156"/>
    </row>
    <row r="100" spans="1:9" x14ac:dyDescent="0.25">
      <c r="A100" s="129"/>
      <c r="B100" s="114"/>
      <c r="C100" s="130">
        <v>660400</v>
      </c>
      <c r="D100" s="137" t="s">
        <v>175</v>
      </c>
      <c r="E100" s="154"/>
      <c r="F100" s="155"/>
      <c r="G100" s="34"/>
      <c r="H100" s="156"/>
    </row>
    <row r="101" spans="1:9" x14ac:dyDescent="0.25">
      <c r="A101" s="129"/>
      <c r="B101" s="114"/>
      <c r="C101" s="130">
        <v>660500</v>
      </c>
      <c r="D101" s="137" t="s">
        <v>234</v>
      </c>
      <c r="E101" s="154"/>
      <c r="F101" s="155"/>
      <c r="G101" s="34"/>
      <c r="H101" s="156"/>
    </row>
    <row r="102" spans="1:9" x14ac:dyDescent="0.25">
      <c r="A102" s="129"/>
      <c r="B102" s="114"/>
      <c r="C102" s="130">
        <v>660600</v>
      </c>
      <c r="D102" s="137" t="s">
        <v>176</v>
      </c>
      <c r="E102" s="154"/>
      <c r="F102" s="155"/>
      <c r="G102" s="34"/>
      <c r="H102" s="156"/>
    </row>
    <row r="103" spans="1:9" x14ac:dyDescent="0.25">
      <c r="A103" s="129"/>
      <c r="B103" s="114" t="s">
        <v>40</v>
      </c>
      <c r="C103" s="130">
        <v>661000</v>
      </c>
      <c r="D103" s="137" t="s">
        <v>177</v>
      </c>
      <c r="E103" s="154"/>
      <c r="F103" s="155"/>
      <c r="G103" s="34"/>
      <c r="H103" s="156"/>
    </row>
    <row r="104" spans="1:9" x14ac:dyDescent="0.25">
      <c r="A104" s="129"/>
      <c r="B104" s="114"/>
      <c r="C104" s="130">
        <v>661100</v>
      </c>
      <c r="D104" s="137" t="s">
        <v>178</v>
      </c>
      <c r="E104" s="154"/>
      <c r="F104" s="155"/>
      <c r="G104" s="34"/>
      <c r="H104" s="156"/>
    </row>
    <row r="105" spans="1:9" x14ac:dyDescent="0.25">
      <c r="A105" s="129"/>
      <c r="B105" s="114"/>
      <c r="C105" s="135">
        <v>661200</v>
      </c>
      <c r="D105" s="137" t="s">
        <v>179</v>
      </c>
      <c r="E105" s="154"/>
      <c r="F105" s="155"/>
      <c r="G105" s="34"/>
      <c r="H105" s="156" t="s">
        <v>240</v>
      </c>
    </row>
    <row r="106" spans="1:9" x14ac:dyDescent="0.25">
      <c r="A106" s="129"/>
      <c r="B106" s="114" t="s">
        <v>41</v>
      </c>
      <c r="C106" s="135">
        <v>662000</v>
      </c>
      <c r="D106" s="131" t="s">
        <v>185</v>
      </c>
      <c r="E106" s="154"/>
      <c r="F106" s="155"/>
      <c r="G106" s="34"/>
      <c r="H106" s="156"/>
    </row>
    <row r="107" spans="1:9" x14ac:dyDescent="0.25">
      <c r="A107" s="129"/>
      <c r="B107" s="114"/>
      <c r="C107" s="130">
        <v>662100</v>
      </c>
      <c r="D107" s="131" t="s">
        <v>180</v>
      </c>
      <c r="E107" s="154">
        <v>1600</v>
      </c>
      <c r="F107" s="155">
        <v>0</v>
      </c>
      <c r="G107" s="34"/>
      <c r="H107" s="156">
        <v>2000</v>
      </c>
      <c r="I107" s="196" t="s">
        <v>227</v>
      </c>
    </row>
    <row r="108" spans="1:9" x14ac:dyDescent="0.25">
      <c r="A108" s="129"/>
      <c r="B108" s="114" t="s">
        <v>43</v>
      </c>
      <c r="C108" s="130">
        <v>663000</v>
      </c>
      <c r="D108" s="131" t="s">
        <v>182</v>
      </c>
      <c r="E108" s="154"/>
      <c r="F108" s="155"/>
      <c r="G108" s="34"/>
      <c r="H108" s="156"/>
    </row>
    <row r="109" spans="1:9" x14ac:dyDescent="0.25">
      <c r="A109" s="129"/>
      <c r="B109" s="114"/>
      <c r="C109" s="130">
        <v>663100</v>
      </c>
      <c r="D109" s="131" t="s">
        <v>181</v>
      </c>
      <c r="E109" s="154"/>
      <c r="F109" s="155"/>
      <c r="G109" s="34"/>
      <c r="H109" s="156"/>
    </row>
    <row r="110" spans="1:9" x14ac:dyDescent="0.25">
      <c r="A110" s="129"/>
      <c r="B110" s="114"/>
      <c r="C110" s="130">
        <v>663200</v>
      </c>
      <c r="D110" s="131" t="s">
        <v>183</v>
      </c>
      <c r="E110" s="154"/>
      <c r="F110" s="155"/>
      <c r="G110" s="34"/>
      <c r="H110" s="156"/>
    </row>
    <row r="111" spans="1:9" x14ac:dyDescent="0.25">
      <c r="A111" s="129"/>
      <c r="B111" s="114" t="s">
        <v>44</v>
      </c>
      <c r="C111" s="130">
        <v>664000</v>
      </c>
      <c r="D111" s="137" t="s">
        <v>235</v>
      </c>
      <c r="E111" s="154"/>
      <c r="F111" s="155"/>
      <c r="G111" s="34"/>
      <c r="H111" s="156"/>
    </row>
    <row r="112" spans="1:9" x14ac:dyDescent="0.25">
      <c r="A112" s="129"/>
      <c r="B112" s="114" t="s">
        <v>45</v>
      </c>
      <c r="C112" s="130">
        <v>665000</v>
      </c>
      <c r="D112" s="131" t="s">
        <v>184</v>
      </c>
      <c r="E112" s="154"/>
      <c r="F112" s="155"/>
      <c r="G112" s="34"/>
      <c r="H112" s="156"/>
    </row>
    <row r="113" spans="1:9" x14ac:dyDescent="0.25">
      <c r="A113" s="129"/>
      <c r="B113" s="114"/>
      <c r="C113" s="135">
        <v>665100</v>
      </c>
      <c r="D113" s="131" t="s">
        <v>75</v>
      </c>
      <c r="E113" s="154">
        <v>1600</v>
      </c>
      <c r="F113" s="155"/>
      <c r="G113" s="34"/>
      <c r="H113" s="156">
        <v>3000</v>
      </c>
      <c r="I113" s="65" t="s">
        <v>241</v>
      </c>
    </row>
    <row r="114" spans="1:9" x14ac:dyDescent="0.25">
      <c r="A114" s="129"/>
      <c r="B114" s="114" t="s">
        <v>46</v>
      </c>
      <c r="C114" s="135">
        <v>666000</v>
      </c>
      <c r="D114" s="131" t="s">
        <v>186</v>
      </c>
      <c r="E114" s="154"/>
      <c r="F114" s="155"/>
      <c r="G114" s="34"/>
      <c r="H114" s="156"/>
    </row>
    <row r="115" spans="1:9" x14ac:dyDescent="0.25">
      <c r="A115" s="129"/>
      <c r="B115" s="114"/>
      <c r="C115" s="135">
        <v>666100</v>
      </c>
      <c r="D115" s="131" t="s">
        <v>187</v>
      </c>
      <c r="E115" s="154"/>
      <c r="F115" s="155"/>
      <c r="G115" s="34"/>
      <c r="H115" s="156"/>
    </row>
    <row r="116" spans="1:9" x14ac:dyDescent="0.25">
      <c r="A116" s="144"/>
      <c r="B116" s="114"/>
      <c r="C116" s="135">
        <v>666200</v>
      </c>
      <c r="D116" s="131" t="s">
        <v>46</v>
      </c>
      <c r="E116" s="154"/>
      <c r="F116" s="155"/>
      <c r="G116" s="34"/>
      <c r="H116" s="156"/>
    </row>
    <row r="117" spans="1:9" s="2" customFormat="1" x14ac:dyDescent="0.25">
      <c r="A117" s="142">
        <v>2.4</v>
      </c>
      <c r="B117" s="112" t="s">
        <v>3</v>
      </c>
      <c r="C117" s="177"/>
      <c r="D117" s="178"/>
      <c r="E117" s="154"/>
      <c r="F117" s="155"/>
      <c r="G117" s="34"/>
      <c r="H117" s="156"/>
      <c r="I117" s="65"/>
    </row>
    <row r="118" spans="1:9" x14ac:dyDescent="0.25">
      <c r="A118" s="129"/>
      <c r="B118" s="114" t="s">
        <v>4</v>
      </c>
      <c r="C118" s="130">
        <v>680000</v>
      </c>
      <c r="D118" s="137" t="s">
        <v>236</v>
      </c>
      <c r="E118" s="154"/>
      <c r="F118" s="155"/>
      <c r="G118" s="34"/>
      <c r="H118" s="156"/>
    </row>
    <row r="119" spans="1:9" x14ac:dyDescent="0.25">
      <c r="A119" s="129"/>
      <c r="B119" s="114" t="s">
        <v>190</v>
      </c>
      <c r="C119" s="130">
        <v>681000</v>
      </c>
      <c r="D119" s="131" t="s">
        <v>191</v>
      </c>
      <c r="E119" s="154"/>
      <c r="F119" s="155"/>
      <c r="G119" s="34"/>
      <c r="H119" s="156"/>
    </row>
    <row r="120" spans="1:9" x14ac:dyDescent="0.25">
      <c r="A120" s="129"/>
      <c r="B120" s="114" t="s">
        <v>13</v>
      </c>
      <c r="C120" s="130">
        <v>680100</v>
      </c>
      <c r="D120" s="131" t="s">
        <v>188</v>
      </c>
      <c r="E120" s="154"/>
      <c r="F120" s="155"/>
      <c r="G120" s="34"/>
      <c r="H120" s="156"/>
    </row>
    <row r="121" spans="1:9" x14ac:dyDescent="0.25">
      <c r="A121" s="129"/>
      <c r="B121" s="114"/>
      <c r="C121" s="138"/>
      <c r="D121" s="181"/>
      <c r="E121" s="154"/>
      <c r="F121" s="155"/>
      <c r="G121" s="34"/>
      <c r="H121" s="156"/>
    </row>
    <row r="122" spans="1:9" x14ac:dyDescent="0.25">
      <c r="A122" s="129"/>
      <c r="B122" s="114"/>
      <c r="C122" s="141"/>
      <c r="D122" s="137"/>
      <c r="E122" s="154"/>
      <c r="F122" s="155"/>
      <c r="G122" s="34"/>
      <c r="H122" s="156"/>
    </row>
    <row r="123" spans="1:9" s="2" customFormat="1" x14ac:dyDescent="0.25">
      <c r="A123" s="142">
        <v>2.5</v>
      </c>
      <c r="B123" s="112" t="s">
        <v>83</v>
      </c>
      <c r="C123" s="141"/>
      <c r="D123" s="137"/>
      <c r="E123" s="154"/>
      <c r="F123" s="155"/>
      <c r="G123" s="34"/>
      <c r="H123" s="156"/>
      <c r="I123" s="65"/>
    </row>
    <row r="124" spans="1:9" s="2" customFormat="1" x14ac:dyDescent="0.25">
      <c r="A124" s="142"/>
      <c r="B124" s="114" t="s">
        <v>86</v>
      </c>
      <c r="C124" s="138">
        <v>695000</v>
      </c>
      <c r="D124" s="175" t="s">
        <v>192</v>
      </c>
      <c r="E124" s="154"/>
      <c r="F124" s="155"/>
      <c r="G124" s="34"/>
      <c r="H124" s="156"/>
      <c r="I124" s="65"/>
    </row>
    <row r="125" spans="1:9" s="2" customFormat="1" x14ac:dyDescent="0.25">
      <c r="A125" s="142"/>
      <c r="B125" s="114"/>
      <c r="C125" s="138">
        <v>695100</v>
      </c>
      <c r="D125" s="175" t="s">
        <v>193</v>
      </c>
      <c r="E125" s="154" t="s">
        <v>240</v>
      </c>
      <c r="F125" s="155" t="s">
        <v>240</v>
      </c>
      <c r="G125" s="34"/>
      <c r="H125" s="192" t="s">
        <v>240</v>
      </c>
      <c r="I125" s="65" t="s">
        <v>240</v>
      </c>
    </row>
    <row r="126" spans="1:9" x14ac:dyDescent="0.25">
      <c r="A126" s="129"/>
      <c r="B126" s="114" t="s">
        <v>84</v>
      </c>
      <c r="C126" s="140">
        <v>696000</v>
      </c>
      <c r="D126" s="175" t="s">
        <v>84</v>
      </c>
      <c r="E126" s="154">
        <v>0</v>
      </c>
      <c r="F126" s="155">
        <v>3000</v>
      </c>
      <c r="G126" s="34"/>
      <c r="H126" s="156">
        <v>3000</v>
      </c>
      <c r="I126" s="65" t="s">
        <v>242</v>
      </c>
    </row>
    <row r="127" spans="1:9" x14ac:dyDescent="0.25">
      <c r="A127" s="129"/>
      <c r="B127" s="114" t="s">
        <v>85</v>
      </c>
      <c r="C127" s="141">
        <v>396000</v>
      </c>
      <c r="D127" s="137" t="s">
        <v>194</v>
      </c>
      <c r="E127" s="186"/>
      <c r="F127" s="187"/>
      <c r="G127" s="34"/>
      <c r="H127" s="188"/>
    </row>
    <row r="128" spans="1:9" x14ac:dyDescent="0.25">
      <c r="A128" s="129"/>
      <c r="B128" s="114"/>
      <c r="C128" s="141">
        <v>396100</v>
      </c>
      <c r="D128" s="137" t="s">
        <v>195</v>
      </c>
      <c r="E128" s="186"/>
      <c r="F128" s="187"/>
      <c r="G128" s="34"/>
      <c r="H128" s="188"/>
    </row>
    <row r="129" spans="1:8" x14ac:dyDescent="0.25">
      <c r="A129" s="129"/>
      <c r="B129" s="114"/>
      <c r="C129" s="141">
        <v>396200</v>
      </c>
      <c r="D129" s="137" t="s">
        <v>196</v>
      </c>
      <c r="E129" s="186"/>
      <c r="F129" s="195" t="s">
        <v>240</v>
      </c>
      <c r="G129" s="34"/>
      <c r="H129" s="188"/>
    </row>
    <row r="130" spans="1:8" x14ac:dyDescent="0.25">
      <c r="A130" s="129"/>
      <c r="B130" s="114"/>
      <c r="C130" s="141">
        <v>396300</v>
      </c>
      <c r="D130" s="137" t="s">
        <v>197</v>
      </c>
      <c r="E130" s="186"/>
      <c r="F130" s="187"/>
      <c r="G130" s="34"/>
      <c r="H130" s="188"/>
    </row>
    <row r="131" spans="1:8" ht="13.8" thickBot="1" x14ac:dyDescent="0.3">
      <c r="A131" s="182"/>
      <c r="B131" s="183"/>
      <c r="C131" s="184"/>
      <c r="D131" s="185"/>
      <c r="E131" s="189"/>
      <c r="F131" s="190"/>
      <c r="G131" s="52"/>
      <c r="H131" s="191"/>
    </row>
    <row r="132" spans="1:8" x14ac:dyDescent="0.25">
      <c r="B132" s="17"/>
      <c r="C132" s="59"/>
      <c r="D132" s="4"/>
    </row>
    <row r="133" spans="1:8" x14ac:dyDescent="0.25">
      <c r="B133" s="17"/>
      <c r="C133" s="59"/>
      <c r="D133" s="4"/>
    </row>
    <row r="134" spans="1:8" x14ac:dyDescent="0.25">
      <c r="B134" s="17"/>
      <c r="C134" s="59"/>
      <c r="D134" s="4"/>
    </row>
    <row r="135" spans="1:8" x14ac:dyDescent="0.25">
      <c r="B135" s="17"/>
      <c r="C135" s="59"/>
      <c r="D135" s="4"/>
      <c r="H135" s="1">
        <f>SUM(H1:H130)</f>
        <v>38500</v>
      </c>
    </row>
    <row r="136" spans="1:8" x14ac:dyDescent="0.25">
      <c r="B136" s="17"/>
      <c r="C136" s="59"/>
      <c r="D136" s="4"/>
    </row>
    <row r="137" spans="1:8" x14ac:dyDescent="0.25">
      <c r="B137" s="17"/>
      <c r="C137" s="59"/>
      <c r="D137" s="4"/>
    </row>
    <row r="138" spans="1:8" x14ac:dyDescent="0.25">
      <c r="B138" s="17"/>
      <c r="C138" s="59"/>
      <c r="D138" s="4"/>
    </row>
    <row r="139" spans="1:8" x14ac:dyDescent="0.25">
      <c r="B139" s="17"/>
      <c r="C139" s="59"/>
      <c r="D139" s="4"/>
    </row>
    <row r="140" spans="1:8" x14ac:dyDescent="0.25">
      <c r="B140" s="17"/>
      <c r="C140" s="59"/>
      <c r="D140" s="4"/>
    </row>
    <row r="141" spans="1:8" x14ac:dyDescent="0.25">
      <c r="B141" s="17"/>
      <c r="C141" s="59"/>
      <c r="D141" s="4"/>
    </row>
    <row r="142" spans="1:8" x14ac:dyDescent="0.25">
      <c r="B142" s="17"/>
      <c r="C142" s="59"/>
      <c r="D142" s="4"/>
    </row>
    <row r="143" spans="1:8" x14ac:dyDescent="0.25">
      <c r="B143" s="17"/>
      <c r="C143" s="59"/>
      <c r="D143" s="4"/>
    </row>
    <row r="144" spans="1:8" x14ac:dyDescent="0.25">
      <c r="B144" s="17"/>
      <c r="C144" s="59"/>
      <c r="D144" s="4"/>
    </row>
    <row r="145" spans="2:4" x14ac:dyDescent="0.25">
      <c r="B145" s="17"/>
      <c r="C145" s="59"/>
      <c r="D145" s="4"/>
    </row>
    <row r="146" spans="2:4" x14ac:dyDescent="0.25">
      <c r="B146" s="17"/>
      <c r="C146" s="59"/>
      <c r="D146" s="4"/>
    </row>
    <row r="147" spans="2:4" x14ac:dyDescent="0.25">
      <c r="B147" s="17"/>
      <c r="C147" s="59"/>
      <c r="D147" s="4"/>
    </row>
    <row r="148" spans="2:4" x14ac:dyDescent="0.25">
      <c r="B148" s="17"/>
      <c r="C148" s="59"/>
      <c r="D148" s="4"/>
    </row>
    <row r="149" spans="2:4" x14ac:dyDescent="0.25">
      <c r="B149" s="17"/>
      <c r="C149" s="59"/>
      <c r="D149" s="4"/>
    </row>
    <row r="150" spans="2:4" x14ac:dyDescent="0.25">
      <c r="B150" s="17"/>
      <c r="C150" s="59"/>
      <c r="D150" s="4"/>
    </row>
    <row r="151" spans="2:4" x14ac:dyDescent="0.25">
      <c r="B151" s="17"/>
      <c r="C151" s="59"/>
      <c r="D151" s="4"/>
    </row>
    <row r="152" spans="2:4" x14ac:dyDescent="0.25">
      <c r="B152" s="17"/>
      <c r="C152" s="59"/>
      <c r="D152" s="4"/>
    </row>
    <row r="153" spans="2:4" x14ac:dyDescent="0.25">
      <c r="B153" s="17"/>
      <c r="C153" s="59"/>
      <c r="D153" s="4"/>
    </row>
    <row r="154" spans="2:4" x14ac:dyDescent="0.25">
      <c r="B154" s="17"/>
      <c r="C154" s="59"/>
      <c r="D154" s="4"/>
    </row>
    <row r="155" spans="2:4" x14ac:dyDescent="0.25">
      <c r="B155" s="17"/>
      <c r="C155" s="59"/>
      <c r="D155" s="4"/>
    </row>
    <row r="156" spans="2:4" x14ac:dyDescent="0.25">
      <c r="B156" s="17"/>
      <c r="C156" s="59"/>
      <c r="D156" s="4"/>
    </row>
    <row r="157" spans="2:4" x14ac:dyDescent="0.25">
      <c r="B157" s="17"/>
      <c r="C157" s="59"/>
      <c r="D157" s="4"/>
    </row>
    <row r="158" spans="2:4" x14ac:dyDescent="0.25">
      <c r="B158" s="17"/>
      <c r="C158" s="59"/>
      <c r="D158" s="4"/>
    </row>
    <row r="159" spans="2:4" x14ac:dyDescent="0.25">
      <c r="B159" s="17"/>
      <c r="C159" s="59"/>
      <c r="D159" s="4"/>
    </row>
    <row r="160" spans="2:4" x14ac:dyDescent="0.25">
      <c r="B160" s="17"/>
      <c r="C160" s="59"/>
      <c r="D160" s="4"/>
    </row>
    <row r="161" spans="2:4" x14ac:dyDescent="0.25">
      <c r="B161" s="17"/>
      <c r="C161" s="59"/>
      <c r="D161" s="4"/>
    </row>
    <row r="162" spans="2:4" x14ac:dyDescent="0.25">
      <c r="B162" s="17"/>
      <c r="C162" s="59"/>
      <c r="D162" s="4"/>
    </row>
    <row r="163" spans="2:4" x14ac:dyDescent="0.25">
      <c r="B163" s="17"/>
      <c r="C163" s="59"/>
      <c r="D163" s="4"/>
    </row>
    <row r="164" spans="2:4" x14ac:dyDescent="0.25">
      <c r="B164" s="17"/>
      <c r="C164" s="59"/>
      <c r="D164" s="4"/>
    </row>
    <row r="165" spans="2:4" x14ac:dyDescent="0.25">
      <c r="B165" s="17"/>
      <c r="C165" s="59"/>
      <c r="D165" s="4"/>
    </row>
    <row r="166" spans="2:4" x14ac:dyDescent="0.25">
      <c r="B166" s="17"/>
      <c r="C166" s="59"/>
      <c r="D166" s="4"/>
    </row>
    <row r="167" spans="2:4" x14ac:dyDescent="0.25">
      <c r="B167" s="17"/>
      <c r="C167" s="59"/>
      <c r="D167" s="4"/>
    </row>
    <row r="168" spans="2:4" x14ac:dyDescent="0.25">
      <c r="B168" s="17"/>
      <c r="C168" s="59"/>
      <c r="D168" s="4"/>
    </row>
    <row r="169" spans="2:4" x14ac:dyDescent="0.25">
      <c r="B169" s="17"/>
      <c r="C169" s="59"/>
      <c r="D169" s="4"/>
    </row>
    <row r="170" spans="2:4" x14ac:dyDescent="0.25">
      <c r="B170" s="17"/>
      <c r="C170" s="59"/>
      <c r="D170" s="4"/>
    </row>
    <row r="171" spans="2:4" x14ac:dyDescent="0.25">
      <c r="B171" s="17"/>
      <c r="C171" s="59"/>
      <c r="D171" s="4"/>
    </row>
    <row r="172" spans="2:4" x14ac:dyDescent="0.25">
      <c r="B172" s="17"/>
      <c r="C172" s="59"/>
      <c r="D172" s="4"/>
    </row>
    <row r="173" spans="2:4" x14ac:dyDescent="0.25">
      <c r="B173" s="17"/>
      <c r="C173" s="59"/>
      <c r="D173" s="4"/>
    </row>
    <row r="174" spans="2:4" x14ac:dyDescent="0.25">
      <c r="B174" s="17"/>
      <c r="C174" s="59"/>
      <c r="D174" s="4"/>
    </row>
    <row r="175" spans="2:4" x14ac:dyDescent="0.25">
      <c r="B175" s="17"/>
      <c r="C175" s="59"/>
      <c r="D175" s="4"/>
    </row>
    <row r="176" spans="2:4" x14ac:dyDescent="0.25">
      <c r="B176" s="17"/>
      <c r="C176" s="59"/>
      <c r="D176" s="4"/>
    </row>
    <row r="177" spans="2:4" x14ac:dyDescent="0.25">
      <c r="B177" s="17"/>
      <c r="C177" s="59"/>
      <c r="D177" s="4"/>
    </row>
    <row r="178" spans="2:4" x14ac:dyDescent="0.25">
      <c r="B178" s="17"/>
      <c r="C178" s="59"/>
      <c r="D178" s="4"/>
    </row>
    <row r="179" spans="2:4" x14ac:dyDescent="0.25">
      <c r="B179" s="17"/>
      <c r="C179" s="59"/>
      <c r="D179" s="4"/>
    </row>
    <row r="180" spans="2:4" x14ac:dyDescent="0.25">
      <c r="B180" s="17"/>
      <c r="C180" s="59"/>
      <c r="D180" s="4"/>
    </row>
    <row r="181" spans="2:4" x14ac:dyDescent="0.25">
      <c r="B181" s="17"/>
      <c r="C181" s="59"/>
      <c r="D181" s="4"/>
    </row>
    <row r="182" spans="2:4" x14ac:dyDescent="0.25">
      <c r="B182" s="17"/>
      <c r="C182" s="59"/>
      <c r="D182" s="4"/>
    </row>
    <row r="183" spans="2:4" x14ac:dyDescent="0.25">
      <c r="B183" s="17"/>
      <c r="C183" s="59"/>
      <c r="D183" s="4"/>
    </row>
    <row r="184" spans="2:4" x14ac:dyDescent="0.25">
      <c r="B184" s="17"/>
      <c r="C184" s="59"/>
      <c r="D184" s="4"/>
    </row>
    <row r="185" spans="2:4" x14ac:dyDescent="0.25">
      <c r="B185" s="17"/>
      <c r="C185" s="59"/>
      <c r="D185" s="4"/>
    </row>
    <row r="186" spans="2:4" x14ac:dyDescent="0.25">
      <c r="B186" s="17"/>
      <c r="C186" s="59"/>
      <c r="D186" s="4"/>
    </row>
    <row r="187" spans="2:4" x14ac:dyDescent="0.25">
      <c r="B187" s="17"/>
      <c r="C187" s="59"/>
      <c r="D187" s="4"/>
    </row>
    <row r="188" spans="2:4" x14ac:dyDescent="0.25">
      <c r="B188" s="17"/>
      <c r="C188" s="59"/>
      <c r="D188" s="4"/>
    </row>
    <row r="189" spans="2:4" x14ac:dyDescent="0.25">
      <c r="B189" s="17"/>
      <c r="C189" s="59"/>
      <c r="D189" s="4"/>
    </row>
    <row r="190" spans="2:4" x14ac:dyDescent="0.25">
      <c r="B190" s="17"/>
      <c r="C190" s="59"/>
      <c r="D190" s="4"/>
    </row>
    <row r="191" spans="2:4" x14ac:dyDescent="0.25">
      <c r="B191" s="17"/>
      <c r="C191" s="59"/>
      <c r="D191" s="4"/>
    </row>
    <row r="192" spans="2:4" x14ac:dyDescent="0.25">
      <c r="B192" s="17"/>
      <c r="C192" s="59"/>
      <c r="D192" s="4"/>
    </row>
    <row r="193" spans="2:4" x14ac:dyDescent="0.25">
      <c r="B193" s="17"/>
      <c r="C193" s="59"/>
      <c r="D193" s="4"/>
    </row>
    <row r="194" spans="2:4" x14ac:dyDescent="0.25">
      <c r="B194" s="17"/>
      <c r="C194" s="59"/>
      <c r="D194" s="4"/>
    </row>
    <row r="195" spans="2:4" x14ac:dyDescent="0.25">
      <c r="B195" s="17"/>
      <c r="C195" s="59"/>
      <c r="D195" s="4"/>
    </row>
    <row r="196" spans="2:4" x14ac:dyDescent="0.25">
      <c r="B196" s="17"/>
      <c r="C196" s="59"/>
      <c r="D196" s="4"/>
    </row>
    <row r="197" spans="2:4" x14ac:dyDescent="0.25">
      <c r="B197" s="17"/>
      <c r="C197" s="59"/>
      <c r="D197" s="4"/>
    </row>
    <row r="198" spans="2:4" x14ac:dyDescent="0.25">
      <c r="B198" s="17"/>
      <c r="C198" s="59"/>
      <c r="D198" s="4"/>
    </row>
    <row r="199" spans="2:4" x14ac:dyDescent="0.25">
      <c r="B199" s="17"/>
      <c r="C199" s="59"/>
      <c r="D199" s="4"/>
    </row>
    <row r="200" spans="2:4" x14ac:dyDescent="0.25">
      <c r="B200" s="17"/>
      <c r="C200" s="59"/>
      <c r="D200" s="4"/>
    </row>
    <row r="201" spans="2:4" x14ac:dyDescent="0.25">
      <c r="B201" s="17"/>
      <c r="C201" s="59"/>
      <c r="D201" s="4"/>
    </row>
    <row r="202" spans="2:4" x14ac:dyDescent="0.25">
      <c r="B202" s="17"/>
      <c r="C202" s="59"/>
      <c r="D202" s="4"/>
    </row>
    <row r="203" spans="2:4" x14ac:dyDescent="0.25">
      <c r="B203" s="17"/>
      <c r="C203" s="59"/>
      <c r="D203" s="4"/>
    </row>
    <row r="204" spans="2:4" x14ac:dyDescent="0.25">
      <c r="B204" s="17"/>
      <c r="C204" s="59"/>
      <c r="D204" s="4"/>
    </row>
    <row r="205" spans="2:4" x14ac:dyDescent="0.25">
      <c r="B205" s="17"/>
      <c r="C205" s="59"/>
      <c r="D205" s="4"/>
    </row>
    <row r="206" spans="2:4" x14ac:dyDescent="0.25">
      <c r="B206" s="17"/>
      <c r="C206" s="59"/>
      <c r="D206" s="4"/>
    </row>
    <row r="207" spans="2:4" x14ac:dyDescent="0.25">
      <c r="B207" s="17"/>
      <c r="C207" s="59"/>
      <c r="D207" s="4"/>
    </row>
    <row r="208" spans="2:4" x14ac:dyDescent="0.25">
      <c r="B208" s="17"/>
      <c r="C208" s="59"/>
      <c r="D208" s="4"/>
    </row>
    <row r="209" spans="2:4" x14ac:dyDescent="0.25">
      <c r="B209" s="17"/>
      <c r="C209" s="59"/>
      <c r="D209" s="4"/>
    </row>
    <row r="210" spans="2:4" x14ac:dyDescent="0.25">
      <c r="B210" s="17"/>
      <c r="C210" s="59"/>
      <c r="D210" s="4"/>
    </row>
    <row r="211" spans="2:4" x14ac:dyDescent="0.25">
      <c r="B211" s="17"/>
      <c r="C211" s="59"/>
      <c r="D211" s="4"/>
    </row>
    <row r="212" spans="2:4" x14ac:dyDescent="0.25">
      <c r="B212" s="17"/>
      <c r="C212" s="59"/>
      <c r="D212" s="4"/>
    </row>
    <row r="213" spans="2:4" x14ac:dyDescent="0.25">
      <c r="B213" s="17"/>
      <c r="C213" s="59"/>
      <c r="D213" s="4"/>
    </row>
    <row r="214" spans="2:4" x14ac:dyDescent="0.25">
      <c r="B214" s="17"/>
      <c r="C214" s="59"/>
      <c r="D214" s="4"/>
    </row>
    <row r="215" spans="2:4" x14ac:dyDescent="0.25">
      <c r="B215" s="17"/>
      <c r="C215" s="59"/>
      <c r="D215" s="4"/>
    </row>
    <row r="216" spans="2:4" x14ac:dyDescent="0.25">
      <c r="B216" s="17"/>
      <c r="C216" s="59"/>
      <c r="D216" s="4"/>
    </row>
    <row r="217" spans="2:4" x14ac:dyDescent="0.25">
      <c r="B217" s="17"/>
      <c r="C217" s="59"/>
      <c r="D217" s="4"/>
    </row>
    <row r="218" spans="2:4" x14ac:dyDescent="0.25">
      <c r="B218" s="17"/>
      <c r="C218" s="59"/>
      <c r="D218" s="4"/>
    </row>
    <row r="219" spans="2:4" x14ac:dyDescent="0.25">
      <c r="B219" s="17"/>
      <c r="C219" s="59"/>
      <c r="D219" s="4"/>
    </row>
    <row r="220" spans="2:4" x14ac:dyDescent="0.25">
      <c r="B220" s="17"/>
      <c r="C220" s="59"/>
      <c r="D220" s="4"/>
    </row>
    <row r="221" spans="2:4" x14ac:dyDescent="0.25">
      <c r="B221" s="17"/>
      <c r="C221" s="59"/>
      <c r="D221" s="4"/>
    </row>
    <row r="222" spans="2:4" x14ac:dyDescent="0.25">
      <c r="B222" s="17"/>
      <c r="C222" s="59"/>
      <c r="D222" s="4"/>
    </row>
    <row r="223" spans="2:4" x14ac:dyDescent="0.25">
      <c r="B223" s="17"/>
      <c r="C223" s="59"/>
      <c r="D223" s="4"/>
    </row>
    <row r="224" spans="2:4" x14ac:dyDescent="0.25">
      <c r="B224" s="17"/>
      <c r="C224" s="59"/>
      <c r="D224" s="4"/>
    </row>
    <row r="225" spans="2:4" x14ac:dyDescent="0.25">
      <c r="B225" s="17"/>
      <c r="C225" s="59"/>
      <c r="D225" s="4"/>
    </row>
    <row r="226" spans="2:4" x14ac:dyDescent="0.25">
      <c r="B226" s="17"/>
      <c r="C226" s="59"/>
      <c r="D226" s="4"/>
    </row>
    <row r="227" spans="2:4" x14ac:dyDescent="0.25">
      <c r="B227" s="17"/>
      <c r="C227" s="59"/>
      <c r="D227" s="4"/>
    </row>
    <row r="228" spans="2:4" x14ac:dyDescent="0.25">
      <c r="B228" s="17"/>
      <c r="C228" s="59"/>
      <c r="D228" s="4"/>
    </row>
    <row r="229" spans="2:4" x14ac:dyDescent="0.25">
      <c r="B229" s="17"/>
      <c r="C229" s="59"/>
      <c r="D229" s="4"/>
    </row>
    <row r="230" spans="2:4" x14ac:dyDescent="0.25">
      <c r="B230" s="17"/>
      <c r="C230" s="59"/>
      <c r="D230" s="4"/>
    </row>
    <row r="231" spans="2:4" x14ac:dyDescent="0.25">
      <c r="B231" s="17"/>
      <c r="C231" s="59"/>
      <c r="D231" s="4"/>
    </row>
    <row r="232" spans="2:4" x14ac:dyDescent="0.25">
      <c r="B232" s="17"/>
      <c r="C232" s="59"/>
      <c r="D232" s="4"/>
    </row>
    <row r="233" spans="2:4" x14ac:dyDescent="0.25">
      <c r="B233" s="17"/>
      <c r="C233" s="59"/>
      <c r="D233" s="4"/>
    </row>
    <row r="234" spans="2:4" x14ac:dyDescent="0.25">
      <c r="B234" s="17"/>
      <c r="C234" s="59"/>
      <c r="D234" s="4"/>
    </row>
    <row r="235" spans="2:4" x14ac:dyDescent="0.25">
      <c r="B235" s="17"/>
      <c r="C235" s="59"/>
      <c r="D235" s="4"/>
    </row>
    <row r="236" spans="2:4" x14ac:dyDescent="0.25">
      <c r="B236" s="17"/>
      <c r="C236" s="59"/>
      <c r="D236" s="4"/>
    </row>
    <row r="237" spans="2:4" x14ac:dyDescent="0.25">
      <c r="B237" s="17"/>
      <c r="C237" s="59"/>
      <c r="D237" s="4"/>
    </row>
    <row r="238" spans="2:4" x14ac:dyDescent="0.25">
      <c r="B238" s="17"/>
      <c r="C238" s="59"/>
      <c r="D238" s="4"/>
    </row>
    <row r="239" spans="2:4" x14ac:dyDescent="0.25">
      <c r="B239" s="17"/>
      <c r="C239" s="59"/>
      <c r="D239" s="4"/>
    </row>
    <row r="240" spans="2:4" x14ac:dyDescent="0.25">
      <c r="B240" s="17"/>
      <c r="C240" s="59"/>
      <c r="D240" s="4"/>
    </row>
    <row r="241" spans="2:4" x14ac:dyDescent="0.25">
      <c r="B241" s="17"/>
      <c r="C241" s="59"/>
      <c r="D241" s="4"/>
    </row>
    <row r="242" spans="2:4" x14ac:dyDescent="0.25">
      <c r="B242" s="17"/>
      <c r="C242" s="59"/>
      <c r="D242" s="4"/>
    </row>
    <row r="243" spans="2:4" x14ac:dyDescent="0.25">
      <c r="B243" s="17"/>
      <c r="C243" s="59"/>
      <c r="D243" s="4"/>
    </row>
    <row r="244" spans="2:4" x14ac:dyDescent="0.25">
      <c r="B244" s="17"/>
      <c r="C244" s="59"/>
      <c r="D244" s="4"/>
    </row>
    <row r="245" spans="2:4" x14ac:dyDescent="0.25">
      <c r="B245" s="17"/>
      <c r="C245" s="59"/>
      <c r="D245" s="4"/>
    </row>
    <row r="246" spans="2:4" x14ac:dyDescent="0.25">
      <c r="B246" s="17"/>
      <c r="C246" s="59"/>
      <c r="D246" s="4"/>
    </row>
    <row r="247" spans="2:4" x14ac:dyDescent="0.25">
      <c r="B247" s="17"/>
      <c r="C247" s="59"/>
      <c r="D247" s="4"/>
    </row>
    <row r="248" spans="2:4" x14ac:dyDescent="0.25">
      <c r="B248" s="17"/>
      <c r="C248" s="59"/>
      <c r="D248" s="4"/>
    </row>
    <row r="249" spans="2:4" x14ac:dyDescent="0.25">
      <c r="B249" s="17"/>
      <c r="C249" s="59"/>
      <c r="D249" s="4"/>
    </row>
    <row r="250" spans="2:4" x14ac:dyDescent="0.25">
      <c r="B250" s="17"/>
      <c r="C250" s="59"/>
      <c r="D250" s="4"/>
    </row>
    <row r="251" spans="2:4" x14ac:dyDescent="0.25">
      <c r="B251" s="17"/>
      <c r="C251" s="59"/>
      <c r="D251" s="4"/>
    </row>
    <row r="252" spans="2:4" x14ac:dyDescent="0.25">
      <c r="B252" s="17"/>
      <c r="C252" s="59"/>
      <c r="D252" s="4"/>
    </row>
    <row r="253" spans="2:4" x14ac:dyDescent="0.25">
      <c r="B253" s="17"/>
      <c r="C253" s="59"/>
      <c r="D253" s="4"/>
    </row>
    <row r="254" spans="2:4" x14ac:dyDescent="0.25">
      <c r="B254" s="17"/>
      <c r="C254" s="59"/>
      <c r="D254" s="4"/>
    </row>
    <row r="255" spans="2:4" x14ac:dyDescent="0.25">
      <c r="B255" s="17"/>
      <c r="C255" s="59"/>
      <c r="D255" s="4"/>
    </row>
    <row r="256" spans="2:4" x14ac:dyDescent="0.25">
      <c r="B256" s="17"/>
      <c r="C256" s="59"/>
      <c r="D256" s="4"/>
    </row>
    <row r="257" spans="2:4" x14ac:dyDescent="0.25">
      <c r="B257" s="17"/>
      <c r="C257" s="59"/>
      <c r="D257" s="4"/>
    </row>
    <row r="258" spans="2:4" x14ac:dyDescent="0.25">
      <c r="B258" s="17"/>
      <c r="C258" s="59"/>
      <c r="D258" s="4"/>
    </row>
    <row r="259" spans="2:4" x14ac:dyDescent="0.25">
      <c r="B259" s="17"/>
      <c r="C259" s="59"/>
      <c r="D259" s="4"/>
    </row>
    <row r="260" spans="2:4" x14ac:dyDescent="0.25">
      <c r="B260" s="17"/>
      <c r="C260" s="59"/>
      <c r="D260" s="4"/>
    </row>
    <row r="261" spans="2:4" x14ac:dyDescent="0.25">
      <c r="B261" s="17"/>
      <c r="C261" s="59"/>
      <c r="D261" s="4"/>
    </row>
    <row r="262" spans="2:4" x14ac:dyDescent="0.25">
      <c r="B262" s="17"/>
      <c r="C262" s="59"/>
      <c r="D262" s="4"/>
    </row>
    <row r="263" spans="2:4" x14ac:dyDescent="0.25">
      <c r="B263" s="17"/>
      <c r="C263" s="59"/>
      <c r="D263" s="4"/>
    </row>
    <row r="264" spans="2:4" x14ac:dyDescent="0.25">
      <c r="B264" s="17"/>
      <c r="C264" s="59"/>
      <c r="D264" s="4"/>
    </row>
    <row r="265" spans="2:4" x14ac:dyDescent="0.25">
      <c r="B265" s="17"/>
      <c r="C265" s="59"/>
      <c r="D265" s="4"/>
    </row>
    <row r="266" spans="2:4" x14ac:dyDescent="0.25">
      <c r="B266" s="17"/>
      <c r="C266" s="59"/>
      <c r="D266" s="4"/>
    </row>
    <row r="267" spans="2:4" x14ac:dyDescent="0.25">
      <c r="B267" s="17"/>
      <c r="C267" s="59"/>
      <c r="D267" s="4"/>
    </row>
    <row r="268" spans="2:4" x14ac:dyDescent="0.25">
      <c r="B268" s="17"/>
      <c r="C268" s="59"/>
      <c r="D268" s="4"/>
    </row>
    <row r="269" spans="2:4" x14ac:dyDescent="0.25">
      <c r="B269" s="17"/>
      <c r="C269" s="59"/>
      <c r="D269" s="4"/>
    </row>
    <row r="270" spans="2:4" x14ac:dyDescent="0.25">
      <c r="B270" s="17"/>
      <c r="C270" s="59"/>
      <c r="D270" s="4"/>
    </row>
    <row r="271" spans="2:4" x14ac:dyDescent="0.25">
      <c r="B271" s="17"/>
      <c r="C271" s="59"/>
      <c r="D271" s="4"/>
    </row>
    <row r="272" spans="2:4" x14ac:dyDescent="0.25">
      <c r="B272" s="17"/>
      <c r="C272" s="59"/>
      <c r="D272" s="4"/>
    </row>
    <row r="273" spans="2:4" x14ac:dyDescent="0.25">
      <c r="B273" s="17"/>
      <c r="C273" s="59"/>
      <c r="D273" s="4"/>
    </row>
    <row r="274" spans="2:4" x14ac:dyDescent="0.25">
      <c r="B274" s="17"/>
      <c r="C274" s="59"/>
      <c r="D274" s="4"/>
    </row>
    <row r="275" spans="2:4" x14ac:dyDescent="0.25">
      <c r="B275" s="17"/>
      <c r="C275" s="59"/>
      <c r="D275" s="4"/>
    </row>
    <row r="276" spans="2:4" x14ac:dyDescent="0.25">
      <c r="B276" s="17"/>
      <c r="C276" s="59"/>
      <c r="D276" s="4"/>
    </row>
    <row r="277" spans="2:4" x14ac:dyDescent="0.25">
      <c r="B277" s="17"/>
      <c r="C277" s="59"/>
      <c r="D277" s="4"/>
    </row>
    <row r="278" spans="2:4" x14ac:dyDescent="0.25">
      <c r="B278" s="17"/>
      <c r="C278" s="59"/>
      <c r="D278" s="4"/>
    </row>
    <row r="279" spans="2:4" x14ac:dyDescent="0.25">
      <c r="B279" s="17"/>
      <c r="C279" s="59"/>
      <c r="D279" s="4"/>
    </row>
    <row r="280" spans="2:4" x14ac:dyDescent="0.25">
      <c r="B280" s="17"/>
      <c r="C280" s="59"/>
      <c r="D280" s="4"/>
    </row>
    <row r="281" spans="2:4" x14ac:dyDescent="0.25">
      <c r="B281" s="17"/>
      <c r="C281" s="59"/>
      <c r="D281" s="4"/>
    </row>
    <row r="282" spans="2:4" x14ac:dyDescent="0.25">
      <c r="B282" s="17"/>
      <c r="C282" s="59"/>
      <c r="D282" s="4"/>
    </row>
    <row r="283" spans="2:4" x14ac:dyDescent="0.25">
      <c r="B283" s="17"/>
      <c r="C283" s="59"/>
      <c r="D283" s="4"/>
    </row>
    <row r="284" spans="2:4" x14ac:dyDescent="0.25">
      <c r="B284" s="17"/>
      <c r="C284" s="59"/>
      <c r="D284" s="4"/>
    </row>
    <row r="285" spans="2:4" x14ac:dyDescent="0.25">
      <c r="B285" s="17"/>
      <c r="C285" s="59"/>
      <c r="D285" s="4"/>
    </row>
    <row r="286" spans="2:4" x14ac:dyDescent="0.25">
      <c r="B286" s="17"/>
      <c r="C286" s="59"/>
      <c r="D286" s="4"/>
    </row>
    <row r="287" spans="2:4" x14ac:dyDescent="0.25">
      <c r="B287" s="17"/>
      <c r="C287" s="59"/>
      <c r="D287" s="4"/>
    </row>
    <row r="288" spans="2:4" x14ac:dyDescent="0.25">
      <c r="B288" s="17"/>
      <c r="C288" s="59"/>
      <c r="D288" s="4"/>
    </row>
    <row r="289" spans="2:4" x14ac:dyDescent="0.25">
      <c r="B289" s="17"/>
      <c r="C289" s="59"/>
      <c r="D289" s="4"/>
    </row>
    <row r="290" spans="2:4" x14ac:dyDescent="0.25">
      <c r="B290" s="17"/>
      <c r="C290" s="59"/>
      <c r="D290" s="4"/>
    </row>
    <row r="291" spans="2:4" x14ac:dyDescent="0.25">
      <c r="B291" s="17"/>
      <c r="C291" s="59"/>
      <c r="D291" s="4"/>
    </row>
    <row r="292" spans="2:4" x14ac:dyDescent="0.25">
      <c r="B292" s="17"/>
      <c r="C292" s="59"/>
      <c r="D292" s="4"/>
    </row>
    <row r="293" spans="2:4" x14ac:dyDescent="0.25">
      <c r="B293" s="17"/>
      <c r="C293" s="59"/>
      <c r="D293" s="4"/>
    </row>
    <row r="294" spans="2:4" x14ac:dyDescent="0.25">
      <c r="B294" s="17"/>
      <c r="C294" s="59"/>
      <c r="D294" s="4"/>
    </row>
    <row r="295" spans="2:4" x14ac:dyDescent="0.25">
      <c r="B295" s="17"/>
      <c r="C295" s="59"/>
      <c r="D295" s="4"/>
    </row>
    <row r="296" spans="2:4" x14ac:dyDescent="0.25">
      <c r="B296" s="17"/>
      <c r="C296" s="59"/>
      <c r="D296" s="4"/>
    </row>
    <row r="297" spans="2:4" x14ac:dyDescent="0.25">
      <c r="B297" s="17"/>
      <c r="C297" s="59"/>
      <c r="D297" s="4"/>
    </row>
    <row r="298" spans="2:4" x14ac:dyDescent="0.25">
      <c r="B298" s="17"/>
      <c r="C298" s="59"/>
      <c r="D298" s="4"/>
    </row>
    <row r="299" spans="2:4" x14ac:dyDescent="0.25">
      <c r="B299" s="17"/>
      <c r="C299" s="59"/>
      <c r="D299" s="4"/>
    </row>
    <row r="300" spans="2:4" x14ac:dyDescent="0.25">
      <c r="B300" s="17"/>
      <c r="C300" s="59"/>
      <c r="D300" s="4"/>
    </row>
    <row r="301" spans="2:4" x14ac:dyDescent="0.25">
      <c r="B301" s="17"/>
      <c r="C301" s="59"/>
      <c r="D301" s="4"/>
    </row>
    <row r="302" spans="2:4" x14ac:dyDescent="0.25">
      <c r="B302" s="17"/>
      <c r="C302" s="59"/>
      <c r="D302" s="4"/>
    </row>
    <row r="303" spans="2:4" x14ac:dyDescent="0.25">
      <c r="B303" s="17"/>
      <c r="C303" s="59"/>
      <c r="D303" s="4"/>
    </row>
    <row r="304" spans="2:4" x14ac:dyDescent="0.25">
      <c r="B304" s="17"/>
      <c r="C304" s="59"/>
      <c r="D304" s="4"/>
    </row>
    <row r="305" spans="1:4" x14ac:dyDescent="0.25">
      <c r="B305" s="17"/>
      <c r="C305" s="59"/>
      <c r="D305" s="4"/>
    </row>
    <row r="306" spans="1:4" x14ac:dyDescent="0.25">
      <c r="B306" s="17"/>
      <c r="C306" s="59"/>
      <c r="D306" s="4"/>
    </row>
    <row r="307" spans="1:4" x14ac:dyDescent="0.25">
      <c r="B307" s="17"/>
      <c r="C307" s="59"/>
      <c r="D307" s="4"/>
    </row>
    <row r="308" spans="1:4" x14ac:dyDescent="0.25">
      <c r="B308" s="17"/>
      <c r="C308" s="59"/>
      <c r="D308" s="4"/>
    </row>
    <row r="309" spans="1:4" x14ac:dyDescent="0.25">
      <c r="B309" s="17"/>
      <c r="C309" s="59"/>
      <c r="D309" s="4"/>
    </row>
    <row r="310" spans="1:4" x14ac:dyDescent="0.25">
      <c r="B310" s="17"/>
      <c r="C310" s="59"/>
      <c r="D310" s="4"/>
    </row>
    <row r="311" spans="1:4" x14ac:dyDescent="0.25">
      <c r="B311" s="17"/>
      <c r="C311" s="59"/>
      <c r="D311" s="4"/>
    </row>
    <row r="312" spans="1:4" x14ac:dyDescent="0.25">
      <c r="B312" s="17"/>
      <c r="C312" s="59"/>
      <c r="D312" s="4"/>
    </row>
    <row r="313" spans="1:4" x14ac:dyDescent="0.25">
      <c r="B313" s="17"/>
      <c r="C313" s="59"/>
      <c r="D313" s="4"/>
    </row>
    <row r="314" spans="1:4" x14ac:dyDescent="0.25">
      <c r="B314" s="17"/>
      <c r="C314" s="59"/>
      <c r="D314" s="4"/>
    </row>
    <row r="315" spans="1:4" x14ac:dyDescent="0.25">
      <c r="A315" s="19"/>
      <c r="B315" s="17"/>
      <c r="C315" s="59"/>
      <c r="D315" s="4"/>
    </row>
    <row r="316" spans="1:4" x14ac:dyDescent="0.25">
      <c r="A316" s="19"/>
      <c r="B316" s="17"/>
      <c r="C316" s="59"/>
      <c r="D316" s="4"/>
    </row>
    <row r="317" spans="1:4" x14ac:dyDescent="0.25">
      <c r="A317" s="19"/>
      <c r="B317" s="17"/>
      <c r="C317" s="59"/>
      <c r="D317" s="4"/>
    </row>
    <row r="318" spans="1:4" x14ac:dyDescent="0.25">
      <c r="A318" s="19"/>
      <c r="B318" s="17"/>
      <c r="C318" s="59"/>
      <c r="D318" s="4"/>
    </row>
    <row r="319" spans="1:4" x14ac:dyDescent="0.25">
      <c r="A319" s="19"/>
      <c r="B319" s="17"/>
      <c r="C319" s="59"/>
      <c r="D319" s="4"/>
    </row>
    <row r="320" spans="1:4" x14ac:dyDescent="0.25">
      <c r="A320" s="19"/>
      <c r="B320" s="17"/>
      <c r="C320" s="59"/>
      <c r="D320" s="4"/>
    </row>
    <row r="321" spans="1:4" x14ac:dyDescent="0.25">
      <c r="A321" s="19"/>
      <c r="B321" s="17"/>
      <c r="C321" s="59"/>
      <c r="D321" s="4"/>
    </row>
    <row r="322" spans="1:4" x14ac:dyDescent="0.25">
      <c r="A322" s="19"/>
      <c r="B322" s="17"/>
      <c r="C322" s="59"/>
      <c r="D322" s="4"/>
    </row>
    <row r="323" spans="1:4" x14ac:dyDescent="0.25">
      <c r="A323" s="19"/>
      <c r="B323" s="17"/>
      <c r="C323" s="59"/>
      <c r="D323" s="4"/>
    </row>
    <row r="324" spans="1:4" x14ac:dyDescent="0.25">
      <c r="A324" s="19"/>
      <c r="B324" s="17"/>
      <c r="C324" s="59"/>
      <c r="D324" s="4"/>
    </row>
    <row r="325" spans="1:4" x14ac:dyDescent="0.25">
      <c r="A325" s="19"/>
      <c r="B325" s="17"/>
      <c r="C325" s="59"/>
      <c r="D325" s="4"/>
    </row>
    <row r="326" spans="1:4" x14ac:dyDescent="0.25">
      <c r="A326" s="19"/>
      <c r="B326" s="17"/>
      <c r="C326" s="59"/>
      <c r="D326" s="4"/>
    </row>
    <row r="327" spans="1:4" x14ac:dyDescent="0.25">
      <c r="A327" s="19"/>
      <c r="B327" s="17"/>
      <c r="C327" s="59"/>
      <c r="D327" s="4"/>
    </row>
    <row r="328" spans="1:4" x14ac:dyDescent="0.25">
      <c r="A328" s="19"/>
      <c r="B328" s="17"/>
      <c r="C328" s="59"/>
      <c r="D328" s="4"/>
    </row>
    <row r="329" spans="1:4" x14ac:dyDescent="0.25">
      <c r="A329" s="19"/>
      <c r="B329" s="17"/>
      <c r="C329" s="59"/>
      <c r="D329" s="4"/>
    </row>
    <row r="330" spans="1:4" x14ac:dyDescent="0.25">
      <c r="A330" s="19"/>
      <c r="B330" s="17"/>
      <c r="C330" s="59"/>
      <c r="D330" s="4"/>
    </row>
    <row r="331" spans="1:4" x14ac:dyDescent="0.25">
      <c r="A331" s="19"/>
      <c r="B331" s="17"/>
      <c r="C331" s="59"/>
      <c r="D331" s="4"/>
    </row>
    <row r="332" spans="1:4" x14ac:dyDescent="0.25">
      <c r="A332" s="19"/>
      <c r="B332" s="17"/>
      <c r="C332" s="59"/>
      <c r="D332" s="4"/>
    </row>
    <row r="333" spans="1:4" x14ac:dyDescent="0.25">
      <c r="A333" s="19"/>
      <c r="B333" s="17"/>
      <c r="C333" s="59"/>
      <c r="D333" s="4"/>
    </row>
    <row r="334" spans="1:4" x14ac:dyDescent="0.25">
      <c r="A334" s="19"/>
      <c r="B334" s="17"/>
      <c r="C334" s="59"/>
      <c r="D334" s="4"/>
    </row>
    <row r="335" spans="1:4" x14ac:dyDescent="0.25">
      <c r="A335" s="19"/>
      <c r="B335" s="17"/>
      <c r="C335" s="59"/>
      <c r="D335" s="4"/>
    </row>
    <row r="336" spans="1:4" x14ac:dyDescent="0.25">
      <c r="A336" s="19"/>
      <c r="B336" s="17"/>
      <c r="C336" s="59"/>
      <c r="D336" s="4"/>
    </row>
    <row r="337" spans="1:4" x14ac:dyDescent="0.25">
      <c r="A337" s="19"/>
      <c r="B337" s="17"/>
      <c r="C337" s="59"/>
      <c r="D337" s="4"/>
    </row>
    <row r="338" spans="1:4" x14ac:dyDescent="0.25">
      <c r="A338" s="19"/>
      <c r="B338" s="17"/>
      <c r="C338" s="59"/>
      <c r="D338" s="4"/>
    </row>
    <row r="339" spans="1:4" x14ac:dyDescent="0.25">
      <c r="A339" s="19"/>
      <c r="B339" s="17"/>
      <c r="C339" s="59"/>
      <c r="D339" s="4"/>
    </row>
    <row r="340" spans="1:4" x14ac:dyDescent="0.25">
      <c r="A340" s="19"/>
      <c r="B340" s="17"/>
      <c r="C340" s="59"/>
      <c r="D340" s="4"/>
    </row>
    <row r="341" spans="1:4" x14ac:dyDescent="0.25">
      <c r="A341" s="19"/>
      <c r="B341" s="17"/>
      <c r="C341" s="59"/>
      <c r="D341" s="4"/>
    </row>
    <row r="342" spans="1:4" x14ac:dyDescent="0.25">
      <c r="A342" s="19"/>
      <c r="B342" s="17"/>
      <c r="C342" s="59"/>
      <c r="D342" s="4"/>
    </row>
    <row r="343" spans="1:4" x14ac:dyDescent="0.25">
      <c r="A343" s="19"/>
      <c r="B343" s="17"/>
      <c r="C343" s="59"/>
      <c r="D343" s="4"/>
    </row>
    <row r="344" spans="1:4" x14ac:dyDescent="0.25">
      <c r="A344" s="19"/>
      <c r="B344" s="17"/>
      <c r="C344" s="59"/>
      <c r="D344" s="4"/>
    </row>
    <row r="345" spans="1:4" x14ac:dyDescent="0.25">
      <c r="A345" s="19"/>
      <c r="B345" s="17"/>
      <c r="C345" s="59"/>
      <c r="D345" s="4"/>
    </row>
    <row r="346" spans="1:4" x14ac:dyDescent="0.25">
      <c r="A346" s="19"/>
      <c r="B346" s="17"/>
      <c r="C346" s="59"/>
      <c r="D346" s="4"/>
    </row>
    <row r="347" spans="1:4" x14ac:dyDescent="0.25">
      <c r="A347" s="19"/>
      <c r="B347" s="17"/>
      <c r="C347" s="59"/>
      <c r="D347" s="4"/>
    </row>
    <row r="348" spans="1:4" x14ac:dyDescent="0.25">
      <c r="A348" s="19"/>
      <c r="B348" s="17"/>
      <c r="C348" s="59"/>
      <c r="D348" s="4"/>
    </row>
    <row r="349" spans="1:4" x14ac:dyDescent="0.25">
      <c r="A349" s="19"/>
      <c r="B349" s="17"/>
      <c r="C349" s="59"/>
      <c r="D349" s="4"/>
    </row>
    <row r="350" spans="1:4" x14ac:dyDescent="0.25">
      <c r="A350" s="19"/>
      <c r="B350" s="17"/>
      <c r="C350" s="59"/>
      <c r="D350" s="4"/>
    </row>
    <row r="351" spans="1:4" x14ac:dyDescent="0.25">
      <c r="A351" s="19"/>
      <c r="B351" s="17"/>
      <c r="C351" s="59"/>
      <c r="D351" s="4"/>
    </row>
    <row r="352" spans="1:4" x14ac:dyDescent="0.25">
      <c r="A352" s="19"/>
      <c r="B352" s="17"/>
      <c r="C352" s="59"/>
      <c r="D352" s="4"/>
    </row>
    <row r="353" spans="1:4" x14ac:dyDescent="0.25">
      <c r="A353" s="19"/>
      <c r="B353" s="17"/>
      <c r="C353" s="59"/>
      <c r="D353" s="4"/>
    </row>
    <row r="354" spans="1:4" x14ac:dyDescent="0.25">
      <c r="A354" s="19"/>
      <c r="B354" s="17"/>
      <c r="C354" s="59"/>
      <c r="D354" s="4"/>
    </row>
    <row r="355" spans="1:4" x14ac:dyDescent="0.25">
      <c r="A355" s="19"/>
      <c r="B355" s="17"/>
      <c r="C355" s="59"/>
      <c r="D355" s="4"/>
    </row>
    <row r="356" spans="1:4" x14ac:dyDescent="0.25">
      <c r="A356" s="19"/>
      <c r="B356" s="17"/>
      <c r="C356" s="59"/>
      <c r="D356" s="4"/>
    </row>
    <row r="357" spans="1:4" x14ac:dyDescent="0.25">
      <c r="A357" s="19"/>
      <c r="B357" s="17"/>
      <c r="C357" s="59"/>
      <c r="D357" s="4"/>
    </row>
    <row r="358" spans="1:4" x14ac:dyDescent="0.25">
      <c r="A358" s="19"/>
      <c r="B358" s="17"/>
      <c r="C358" s="59"/>
      <c r="D358" s="4"/>
    </row>
    <row r="359" spans="1:4" x14ac:dyDescent="0.25">
      <c r="A359" s="19"/>
      <c r="B359" s="17"/>
      <c r="C359" s="59"/>
      <c r="D359" s="4"/>
    </row>
    <row r="360" spans="1:4" x14ac:dyDescent="0.25">
      <c r="A360" s="19"/>
      <c r="B360" s="17"/>
      <c r="C360" s="59"/>
      <c r="D360" s="4"/>
    </row>
    <row r="361" spans="1:4" x14ac:dyDescent="0.25">
      <c r="A361" s="19"/>
      <c r="B361" s="17"/>
      <c r="C361" s="59"/>
      <c r="D361" s="4"/>
    </row>
    <row r="362" spans="1:4" x14ac:dyDescent="0.25">
      <c r="A362" s="19"/>
      <c r="B362" s="17"/>
      <c r="C362" s="59"/>
      <c r="D362" s="4"/>
    </row>
    <row r="363" spans="1:4" x14ac:dyDescent="0.25">
      <c r="A363" s="19"/>
      <c r="B363" s="17"/>
      <c r="C363" s="59"/>
      <c r="D363" s="4"/>
    </row>
    <row r="364" spans="1:4" x14ac:dyDescent="0.25">
      <c r="A364" s="19"/>
      <c r="B364" s="17"/>
      <c r="C364" s="59"/>
      <c r="D364" s="4"/>
    </row>
    <row r="365" spans="1:4" x14ac:dyDescent="0.25">
      <c r="A365" s="19"/>
      <c r="B365" s="17"/>
      <c r="C365" s="59"/>
      <c r="D365" s="4"/>
    </row>
    <row r="366" spans="1:4" x14ac:dyDescent="0.25">
      <c r="A366" s="19"/>
      <c r="B366" s="17"/>
      <c r="C366" s="59"/>
      <c r="D366" s="4"/>
    </row>
    <row r="367" spans="1:4" x14ac:dyDescent="0.25">
      <c r="A367" s="19"/>
      <c r="B367" s="17"/>
      <c r="C367" s="59"/>
      <c r="D367" s="4"/>
    </row>
    <row r="368" spans="1:4" x14ac:dyDescent="0.25">
      <c r="A368" s="19"/>
      <c r="B368" s="17"/>
      <c r="C368" s="59"/>
      <c r="D368" s="4"/>
    </row>
    <row r="369" spans="1:4" x14ac:dyDescent="0.25">
      <c r="A369" s="19"/>
      <c r="B369" s="17"/>
      <c r="C369" s="59"/>
      <c r="D369" s="4"/>
    </row>
    <row r="370" spans="1:4" x14ac:dyDescent="0.25">
      <c r="A370" s="19"/>
      <c r="B370" s="17"/>
      <c r="C370" s="59"/>
      <c r="D370" s="4"/>
    </row>
    <row r="371" spans="1:4" x14ac:dyDescent="0.25">
      <c r="A371" s="19"/>
      <c r="B371" s="17"/>
      <c r="C371" s="59"/>
      <c r="D371" s="4"/>
    </row>
    <row r="372" spans="1:4" x14ac:dyDescent="0.25">
      <c r="A372" s="19"/>
      <c r="B372" s="17"/>
      <c r="C372" s="59"/>
      <c r="D372" s="4"/>
    </row>
    <row r="373" spans="1:4" x14ac:dyDescent="0.25">
      <c r="A373" s="19"/>
      <c r="B373" s="17"/>
      <c r="C373" s="59"/>
      <c r="D373" s="4"/>
    </row>
    <row r="374" spans="1:4" x14ac:dyDescent="0.25">
      <c r="A374" s="19"/>
      <c r="B374" s="17"/>
      <c r="C374" s="59"/>
      <c r="D374" s="4"/>
    </row>
    <row r="375" spans="1:4" x14ac:dyDescent="0.25">
      <c r="A375" s="19"/>
      <c r="B375" s="17"/>
      <c r="C375" s="59"/>
      <c r="D375" s="4"/>
    </row>
    <row r="376" spans="1:4" x14ac:dyDescent="0.25">
      <c r="A376" s="19"/>
      <c r="B376" s="17"/>
      <c r="C376" s="59"/>
      <c r="D376" s="4"/>
    </row>
    <row r="377" spans="1:4" x14ac:dyDescent="0.25">
      <c r="A377" s="19"/>
      <c r="B377" s="17"/>
      <c r="C377" s="59"/>
      <c r="D377" s="4"/>
    </row>
    <row r="378" spans="1:4" x14ac:dyDescent="0.25">
      <c r="A378" s="19"/>
      <c r="B378" s="17"/>
      <c r="C378" s="59"/>
      <c r="D378" s="4"/>
    </row>
    <row r="379" spans="1:4" x14ac:dyDescent="0.25">
      <c r="A379" s="19"/>
      <c r="B379" s="17"/>
      <c r="C379" s="59"/>
      <c r="D379" s="4"/>
    </row>
    <row r="380" spans="1:4" x14ac:dyDescent="0.25">
      <c r="A380" s="19"/>
      <c r="B380" s="17"/>
      <c r="C380" s="59"/>
      <c r="D380" s="4"/>
    </row>
    <row r="381" spans="1:4" x14ac:dyDescent="0.25">
      <c r="A381" s="19"/>
      <c r="B381" s="17"/>
      <c r="C381" s="59"/>
      <c r="D381" s="4"/>
    </row>
    <row r="382" spans="1:4" x14ac:dyDescent="0.25">
      <c r="A382" s="19"/>
      <c r="B382" s="17"/>
      <c r="C382" s="59"/>
      <c r="D382" s="4"/>
    </row>
    <row r="383" spans="1:4" x14ac:dyDescent="0.25">
      <c r="A383" s="19"/>
      <c r="B383" s="17"/>
      <c r="C383" s="59"/>
      <c r="D383" s="4"/>
    </row>
    <row r="384" spans="1:4" x14ac:dyDescent="0.25">
      <c r="A384" s="19"/>
      <c r="B384" s="17"/>
      <c r="C384" s="59"/>
      <c r="D384" s="4"/>
    </row>
    <row r="385" spans="1:4" x14ac:dyDescent="0.25">
      <c r="A385" s="19"/>
      <c r="B385" s="17"/>
      <c r="C385" s="59"/>
      <c r="D385" s="4"/>
    </row>
    <row r="386" spans="1:4" x14ac:dyDescent="0.25">
      <c r="A386" s="19"/>
      <c r="B386" s="17"/>
      <c r="C386" s="59"/>
      <c r="D386" s="4"/>
    </row>
    <row r="387" spans="1:4" x14ac:dyDescent="0.25">
      <c r="A387" s="19"/>
      <c r="B387" s="17"/>
      <c r="C387" s="59"/>
      <c r="D387" s="4"/>
    </row>
    <row r="388" spans="1:4" x14ac:dyDescent="0.25">
      <c r="A388" s="19"/>
      <c r="B388" s="17"/>
      <c r="C388" s="59"/>
      <c r="D388" s="4"/>
    </row>
    <row r="389" spans="1:4" x14ac:dyDescent="0.25">
      <c r="A389" s="19"/>
      <c r="B389" s="17"/>
      <c r="C389" s="59"/>
      <c r="D389" s="4"/>
    </row>
    <row r="390" spans="1:4" x14ac:dyDescent="0.25">
      <c r="A390" s="19"/>
      <c r="B390" s="17"/>
      <c r="C390" s="59"/>
      <c r="D390" s="4"/>
    </row>
    <row r="391" spans="1:4" x14ac:dyDescent="0.25">
      <c r="A391" s="19"/>
      <c r="B391" s="17"/>
      <c r="C391" s="59"/>
      <c r="D391" s="4"/>
    </row>
    <row r="392" spans="1:4" x14ac:dyDescent="0.25">
      <c r="A392" s="19"/>
      <c r="B392" s="17"/>
      <c r="C392" s="59"/>
      <c r="D392" s="4"/>
    </row>
    <row r="393" spans="1:4" x14ac:dyDescent="0.25">
      <c r="A393" s="19"/>
      <c r="B393" s="17"/>
      <c r="C393" s="59"/>
      <c r="D393" s="4"/>
    </row>
    <row r="394" spans="1:4" x14ac:dyDescent="0.25">
      <c r="A394" s="19"/>
      <c r="B394" s="17"/>
      <c r="C394" s="59"/>
      <c r="D394" s="4"/>
    </row>
    <row r="395" spans="1:4" x14ac:dyDescent="0.25">
      <c r="A395" s="19"/>
      <c r="B395" s="17"/>
      <c r="C395" s="59"/>
      <c r="D395" s="4"/>
    </row>
    <row r="396" spans="1:4" x14ac:dyDescent="0.25">
      <c r="A396" s="19"/>
      <c r="B396" s="17"/>
      <c r="C396" s="59"/>
      <c r="D396" s="4"/>
    </row>
    <row r="397" spans="1:4" x14ac:dyDescent="0.25">
      <c r="A397" s="19"/>
      <c r="B397" s="17"/>
      <c r="C397" s="59"/>
      <c r="D397" s="4"/>
    </row>
    <row r="398" spans="1:4" x14ac:dyDescent="0.25">
      <c r="A398" s="19"/>
      <c r="B398" s="17"/>
      <c r="C398" s="59"/>
      <c r="D398" s="4"/>
    </row>
    <row r="399" spans="1:4" x14ac:dyDescent="0.25">
      <c r="A399" s="19"/>
      <c r="B399" s="17"/>
      <c r="C399" s="59"/>
      <c r="D399" s="4"/>
    </row>
    <row r="400" spans="1:4" x14ac:dyDescent="0.25">
      <c r="A400" s="19"/>
      <c r="B400" s="17"/>
      <c r="C400" s="59"/>
      <c r="D400" s="4"/>
    </row>
    <row r="401" spans="1:4" x14ac:dyDescent="0.25">
      <c r="A401" s="19"/>
      <c r="B401" s="17"/>
      <c r="C401" s="59"/>
      <c r="D401" s="4"/>
    </row>
    <row r="402" spans="1:4" x14ac:dyDescent="0.25">
      <c r="A402" s="19"/>
      <c r="B402" s="17"/>
      <c r="C402" s="59"/>
      <c r="D402" s="4"/>
    </row>
    <row r="403" spans="1:4" x14ac:dyDescent="0.25">
      <c r="A403" s="19"/>
      <c r="B403" s="17"/>
      <c r="C403" s="59"/>
      <c r="D403" s="4"/>
    </row>
    <row r="404" spans="1:4" x14ac:dyDescent="0.25">
      <c r="A404" s="19"/>
      <c r="B404" s="17"/>
      <c r="C404" s="59"/>
      <c r="D404" s="4"/>
    </row>
    <row r="405" spans="1:4" x14ac:dyDescent="0.25">
      <c r="A405" s="19"/>
      <c r="B405" s="17"/>
      <c r="C405" s="59"/>
      <c r="D405" s="4"/>
    </row>
    <row r="406" spans="1:4" x14ac:dyDescent="0.25">
      <c r="A406" s="19"/>
      <c r="B406" s="17"/>
      <c r="C406" s="59"/>
      <c r="D406" s="4"/>
    </row>
    <row r="407" spans="1:4" x14ac:dyDescent="0.25">
      <c r="A407" s="19"/>
      <c r="B407" s="17"/>
      <c r="C407" s="59"/>
      <c r="D407" s="4"/>
    </row>
    <row r="408" spans="1:4" x14ac:dyDescent="0.25">
      <c r="A408" s="19"/>
      <c r="B408" s="17"/>
      <c r="C408" s="59"/>
      <c r="D408" s="4"/>
    </row>
    <row r="409" spans="1:4" x14ac:dyDescent="0.25">
      <c r="A409" s="19"/>
      <c r="B409" s="17"/>
      <c r="C409" s="59"/>
      <c r="D409" s="4"/>
    </row>
    <row r="410" spans="1:4" x14ac:dyDescent="0.25">
      <c r="A410" s="19"/>
      <c r="B410" s="17"/>
      <c r="C410" s="59"/>
      <c r="D410" s="4"/>
    </row>
    <row r="411" spans="1:4" x14ac:dyDescent="0.25">
      <c r="A411" s="19"/>
      <c r="B411" s="17"/>
      <c r="C411" s="59"/>
      <c r="D411" s="4"/>
    </row>
    <row r="412" spans="1:4" x14ac:dyDescent="0.25">
      <c r="A412" s="19"/>
      <c r="B412" s="17"/>
      <c r="C412" s="59"/>
      <c r="D412" s="4"/>
    </row>
    <row r="413" spans="1:4" x14ac:dyDescent="0.25">
      <c r="A413" s="19"/>
      <c r="B413" s="17"/>
      <c r="C413" s="59"/>
      <c r="D413" s="4"/>
    </row>
    <row r="414" spans="1:4" x14ac:dyDescent="0.25">
      <c r="A414" s="19"/>
      <c r="B414" s="17"/>
      <c r="C414" s="59"/>
      <c r="D414" s="4"/>
    </row>
    <row r="415" spans="1:4" x14ac:dyDescent="0.25">
      <c r="A415" s="19"/>
      <c r="B415" s="17"/>
      <c r="C415" s="59"/>
      <c r="D415" s="4"/>
    </row>
  </sheetData>
  <sheetProtection pivotTables="0"/>
  <mergeCells count="12">
    <mergeCell ref="A6:D6"/>
    <mergeCell ref="E6:H7"/>
    <mergeCell ref="A7:D7"/>
    <mergeCell ref="E11:H11"/>
    <mergeCell ref="A10:B10"/>
    <mergeCell ref="C11:D11"/>
    <mergeCell ref="A1:D1"/>
    <mergeCell ref="A2:D2"/>
    <mergeCell ref="A3:E3"/>
    <mergeCell ref="A4:B4"/>
    <mergeCell ref="A5:D5"/>
    <mergeCell ref="E5:H5"/>
  </mergeCells>
  <phoneticPr fontId="2" type="noConversion"/>
  <printOptions horizontalCentered="1"/>
  <pageMargins left="0.17" right="0.16" top="0.38" bottom="0.16" header="0.24000000000000002" footer="0.16"/>
  <pageSetup paperSize="9" scale="47" orientation="portrait" r:id="rId1"/>
  <headerFooter alignWithMargins="0">
    <oddHeader>&amp;CDRAFT CIA BUDGET 2012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Budget Presentation</vt:lpstr>
      <vt:lpstr>Revenues</vt:lpstr>
      <vt:lpstr>Expenditures</vt:lpstr>
      <vt:lpstr>'Budget Presentation'!Print_Area</vt:lpstr>
      <vt:lpstr>Expenditures!Print_Area</vt:lpstr>
      <vt:lpstr>Revenues!Print_Area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Desprez</dc:creator>
  <cp:lastModifiedBy>alex</cp:lastModifiedBy>
  <cp:lastPrinted>2012-02-01T14:13:46Z</cp:lastPrinted>
  <dcterms:created xsi:type="dcterms:W3CDTF">2010-07-20T08:21:58Z</dcterms:created>
  <dcterms:modified xsi:type="dcterms:W3CDTF">2012-02-10T05:56:05Z</dcterms:modified>
</cp:coreProperties>
</file>